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tabRatio="803" firstSheet="1" activeTab="2"/>
  </bookViews>
  <sheets>
    <sheet name="1.财务收支预算总表" sheetId="1" r:id="rId1"/>
    <sheet name="2.部门收入预算表" sheetId="2" r:id="rId2"/>
    <sheet name="3.部门支出预算表" sheetId="3" r:id="rId3"/>
    <sheet name="4.财政拨款收支预算总表" sheetId="4" r:id="rId4"/>
    <sheet name="5.一般公共预算支出预算表（按功能科目分类）" sheetId="5" r:id="rId5"/>
    <sheet name="6.财政拨款支出明细表（按经济科目分类）" sheetId="17" r:id="rId6"/>
    <sheet name="7.一般公共预算“三公”经费支出预算表" sheetId="6" r:id="rId7"/>
    <sheet name="8.基本支出预算表" sheetId="7" r:id="rId8"/>
    <sheet name="9.项目支出预算表" sheetId="8" r:id="rId9"/>
    <sheet name="10.项目支出绩效目标表" sheetId="9" r:id="rId10"/>
    <sheet name="11.项目支出绩效目标表（另文下达）" sheetId="10" r:id="rId11"/>
    <sheet name="12.政府性基金预算支出预算表" sheetId="11" r:id="rId12"/>
    <sheet name="13.国有资本经营预算支出表" sheetId="18" r:id="rId13"/>
    <sheet name="14.部门政府采购预算表" sheetId="12" r:id="rId14"/>
    <sheet name="15.部门政府购买服务预算表" sheetId="13" r:id="rId15"/>
    <sheet name="16.市对下转移支付预算表" sheetId="14" r:id="rId16"/>
    <sheet name="17.市对下转移支付绩效目标表" sheetId="15" r:id="rId17"/>
    <sheet name="18.新增资产配置表" sheetId="16" r:id="rId18"/>
  </sheets>
  <definedNames>
    <definedName name="_xlnm._FilterDatabase" localSheetId="5" hidden="1">'6.财政拨款支出明细表（按经济科目分类）'!$A$6:$Z$114</definedName>
    <definedName name="_xlnm.Print_Titles" localSheetId="17">'18.新增资产配置表'!$1:$6</definedName>
    <definedName name="_xlnm.Print_Titles" localSheetId="3">'4.财政拨款收支预算总表'!$1:$6</definedName>
    <definedName name="_xlnm.Print_Titles" localSheetId="5">'6.财政拨款支出明细表（按经济科目分类）'!$1:$6</definedName>
  </definedNames>
  <calcPr calcId="144525"/>
</workbook>
</file>

<file path=xl/sharedStrings.xml><?xml version="1.0" encoding="utf-8"?>
<sst xmlns="http://schemas.openxmlformats.org/spreadsheetml/2006/main" count="2522" uniqueCount="846">
  <si>
    <t>1.财务收支预算总表</t>
  </si>
  <si>
    <t>单位名称：曲靖工商职业技术学校</t>
  </si>
  <si>
    <r>
      <rPr>
        <sz val="11"/>
        <color rgb="FF000000"/>
        <rFont val="宋体"/>
        <charset val="134"/>
      </rPr>
      <t>单位:</t>
    </r>
    <r>
      <rPr>
        <sz val="11"/>
        <rFont val="宋体"/>
        <charset val="134"/>
      </rPr>
      <t>万</t>
    </r>
    <r>
      <rPr>
        <sz val="11"/>
        <color rgb="FF000000"/>
        <rFont val="宋体"/>
        <charset val="134"/>
      </rPr>
      <t>元</t>
    </r>
  </si>
  <si>
    <t>收        入</t>
  </si>
  <si>
    <t>支        出</t>
  </si>
  <si>
    <t>项      目</t>
  </si>
  <si>
    <t>2021年预算数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</si>
  <si>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</si>
  <si>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</si>
  <si>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</si>
  <si>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</si>
  <si>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</si>
  <si>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</si>
  <si>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</si>
  <si>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</si>
  <si>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</si>
  <si>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五、事业收入</t>
  </si>
  <si>
    <t xml:space="preserve">  五、教育支出</t>
  </si>
  <si>
    <t>六、事业单位经营收入</t>
  </si>
  <si>
    <t xml:space="preserve">  六、科学技术支出</t>
  </si>
  <si>
    <t>七、上级补助收入</t>
  </si>
  <si>
    <t xml:space="preserve">  七、文化旅游体育与传媒支出</t>
  </si>
  <si>
    <t>八、附属单位上缴收入</t>
  </si>
  <si>
    <t xml:space="preserve">  八、社会保障和就业支出</t>
  </si>
  <si>
    <t>九、其他收入</t>
  </si>
  <si>
    <t xml:space="preserve">  九、社会保险基金支出</t>
  </si>
  <si>
    <t xml:space="preserve">  十、卫生健康支出</t>
  </si>
  <si>
    <t xml:space="preserve">  十一、节能环保支出</t>
  </si>
  <si>
    <t xml:space="preserve">  十二、城乡社区支出</t>
  </si>
  <si>
    <t xml:space="preserve">  十三、农林水支出</t>
  </si>
  <si>
    <t xml:space="preserve">  十四、交通运输支出</t>
  </si>
  <si>
    <t xml:space="preserve">  十五、资源勘探信息等支出</t>
  </si>
  <si>
    <t xml:space="preserve">  十六、商业服务业等支出</t>
  </si>
  <si>
    <t xml:space="preserve">  十七、金融支出</t>
  </si>
  <si>
    <t xml:space="preserve">  十八、援助其他地区支出</t>
  </si>
  <si>
    <t xml:space="preserve">  十九、自然资源海洋气象等支出</t>
  </si>
  <si>
    <t xml:space="preserve">  二十、住房保障支出</t>
  </si>
  <si>
    <t xml:space="preserve">  二十一、粮油物资储备支出</t>
  </si>
  <si>
    <t xml:space="preserve">  二十二、国有资本经营预算支出</t>
  </si>
  <si>
    <t xml:space="preserve">  二十三、灾害防治及应急管理支出</t>
  </si>
  <si>
    <t xml:space="preserve">  二十四、预备费</t>
  </si>
  <si>
    <t xml:space="preserve">  二十五、其他支出</t>
  </si>
  <si>
    <t xml:space="preserve">  二十六、转移性支出</t>
  </si>
  <si>
    <t xml:space="preserve">  二十七、债务还本支出</t>
  </si>
  <si>
    <t xml:space="preserve">  二十八、债务付息支出</t>
  </si>
  <si>
    <t xml:space="preserve">  二十九、债务发行费用支出</t>
  </si>
  <si>
    <t xml:space="preserve">  三十、抗疫特别国债安排的支出</t>
  </si>
  <si>
    <t>本年收入合计</t>
  </si>
  <si>
    <t>本年支出合计</t>
  </si>
  <si>
    <t>上年结转结余</t>
  </si>
  <si>
    <t>年终结转结余</t>
  </si>
  <si>
    <t>收  入  总  计</t>
  </si>
  <si>
    <t>支 出 总 计</t>
  </si>
  <si>
    <t>预算01-2表</t>
  </si>
  <si>
    <t>2.部门收入预算表</t>
  </si>
  <si>
    <t>单位:万元</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</si>
  <si>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</si>
  <si>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</si>
  <si>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</si>
  <si>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</si>
  <si>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</si>
  <si>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</si>
  <si>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</si>
  <si>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</si>
  <si>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</si>
  <si>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</si>
  <si>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</si>
  <si>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</si>
  <si>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</si>
  <si>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</si>
  <si>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</si>
  <si>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曲靖工商职业技术学校</t>
  </si>
  <si>
    <t xml:space="preserve">  曲靖工商职业技术学校</t>
  </si>
  <si>
    <t>3.部门支出预算表</t>
  </si>
  <si>
    <t>功能科目编码</t>
  </si>
  <si>
    <t>功能科目名称</t>
  </si>
  <si>
    <t>基本支出</t>
  </si>
  <si>
    <t>项目支出</t>
  </si>
  <si>
    <t>财政拨款</t>
  </si>
  <si>
    <t>财政专户管理的支出</t>
  </si>
  <si>
    <t>其中：财政拨款</t>
  </si>
  <si>
    <t>事业支出</t>
  </si>
  <si>
    <t>事业单位
经营支出</t>
  </si>
  <si>
    <t>上级补助支出</t>
  </si>
  <si>
    <t>附属单位补助支出</t>
  </si>
  <si>
    <t>其他支出</t>
  </si>
  <si>
    <t>205</t>
  </si>
  <si>
    <t>教育支出</t>
  </si>
  <si>
    <t>20503</t>
  </si>
  <si>
    <t xml:space="preserve">  职业教育</t>
  </si>
  <si>
    <t>2050302</t>
  </si>
  <si>
    <t xml:space="preserve">    中等职业教育</t>
  </si>
  <si>
    <t>208</t>
  </si>
  <si>
    <t>社会保障和就业支出</t>
  </si>
  <si>
    <t>20805</t>
  </si>
  <si>
    <t xml:space="preserve">  行政事业单位养老支出</t>
  </si>
  <si>
    <t>2080502</t>
  </si>
  <si>
    <t xml:space="preserve">    事业单位离退休</t>
  </si>
  <si>
    <t>210</t>
  </si>
  <si>
    <t>卫生健康支出</t>
  </si>
  <si>
    <t>21011</t>
  </si>
  <si>
    <t xml:space="preserve">  行政事业单位医疗</t>
  </si>
  <si>
    <t>2101102</t>
  </si>
  <si>
    <t xml:space="preserve">    事业单位医疗</t>
  </si>
  <si>
    <t>合  计</t>
  </si>
  <si>
    <t>4.财政拨款收支预算总表</t>
  </si>
  <si>
    <t>支出功能分类科目</t>
  </si>
  <si>
    <t xml:space="preserve">一、本年收入 </t>
  </si>
  <si>
    <t>一、本年支出</t>
  </si>
  <si>
    <t>（一）一般公共预算拨款收入</t>
  </si>
  <si>
    <t>（一）一般公共服务支出</t>
  </si>
  <si>
    <t xml:space="preserve">  1、本级财力安排</t>
  </si>
  <si>
    <t>（二）外交支出</t>
  </si>
  <si>
    <t xml:space="preserve">  2、专项收入安排</t>
  </si>
  <si>
    <t>（三）国防支出</t>
  </si>
  <si>
    <t xml:space="preserve">  3、执法办案补助</t>
  </si>
  <si>
    <t>（四）公共安全支出</t>
  </si>
  <si>
    <t xml:space="preserve">  4、收费成本补助</t>
  </si>
  <si>
    <t>（五）教育支出</t>
  </si>
  <si>
    <t xml:space="preserve">  5、国有资源（资产）有偿使用补助</t>
  </si>
  <si>
    <t>（六）科学技术支出</t>
  </si>
  <si>
    <t xml:space="preserve">  6、上级补助</t>
  </si>
  <si>
    <t>（七）文化旅游体育与传媒支出</t>
  </si>
  <si>
    <t xml:space="preserve">  7、一般债券</t>
  </si>
  <si>
    <t>（八）社会保障和就业支出</t>
  </si>
  <si>
    <t>（二）政府性基金预算拨款收入</t>
  </si>
  <si>
    <t>（九）社会保险基金支出</t>
  </si>
  <si>
    <t>（十）卫生健康支出</t>
  </si>
  <si>
    <t xml:space="preserve">  2、上级补助</t>
  </si>
  <si>
    <t>（十一）节能环保支出</t>
  </si>
  <si>
    <t xml:space="preserve">  3、专项债券</t>
  </si>
  <si>
    <t>（十二）城乡社区支出</t>
  </si>
  <si>
    <t>（三）国有资本经营预算拨款收入</t>
  </si>
  <si>
    <t>（十三）农林水支出</t>
  </si>
  <si>
    <t>二、上年结转结余</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</si>
  <si>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</si>
  <si>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</si>
  <si>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</si>
  <si>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</si>
  <si>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</si>
  <si>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</si>
  <si>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</si>
  <si>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</si>
  <si>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</si>
  <si>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</si>
  <si>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</si>
  <si>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</si>
  <si>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</si>
  <si>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</si>
  <si>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</si>
  <si>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</si>
  <si>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</si>
  <si>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二、年终结转结余</t>
  </si>
  <si>
    <t>收 入 总 计</t>
  </si>
  <si>
    <t>5.一般公共预算支出预算表（按功能科目分类）</t>
  </si>
  <si>
    <t>部门预算支出功能分类科目</t>
  </si>
  <si>
    <t>科目编码</t>
  </si>
  <si>
    <t>科目名称</t>
  </si>
  <si>
    <t>人员经费</t>
  </si>
  <si>
    <t>公用经费</t>
  </si>
  <si>
    <t>1</t>
  </si>
  <si>
    <t>2</t>
  </si>
  <si>
    <t>3</t>
  </si>
  <si>
    <t>4</t>
  </si>
  <si>
    <t>5</t>
  </si>
  <si>
    <t>6</t>
  </si>
  <si>
    <t>6  财政拨款支出明细表（按经济科目分类）</t>
  </si>
  <si>
    <t>政府预算支出经济分类科目</t>
  </si>
  <si>
    <t>部门预算支出经济分类科目</t>
  </si>
  <si>
    <t>类</t>
  </si>
  <si>
    <t>款</t>
  </si>
  <si>
    <t>7</t>
  </si>
  <si>
    <t>8</t>
  </si>
  <si>
    <t>9</t>
  </si>
  <si>
    <t>10</t>
  </si>
  <si>
    <t>11</t>
  </si>
  <si>
    <t>12</t>
  </si>
  <si>
    <t>13</t>
  </si>
  <si>
    <t>14</t>
  </si>
  <si>
    <t>15</t>
  </si>
  <si>
    <t>16</t>
  </si>
  <si>
    <t>17</t>
  </si>
  <si>
    <t>18</t>
  </si>
  <si>
    <t>19</t>
  </si>
  <si>
    <t>20</t>
  </si>
  <si>
    <t>21</t>
  </si>
  <si>
    <t>22</t>
  </si>
  <si>
    <t>23</t>
  </si>
  <si>
    <t>24</t>
  </si>
  <si>
    <t>25</t>
  </si>
  <si>
    <t xml:space="preserve">501 </t>
  </si>
  <si>
    <t xml:space="preserve">    </t>
  </si>
  <si>
    <t>机关工资福利支出</t>
  </si>
  <si>
    <t xml:space="preserve">301 </t>
  </si>
  <si>
    <t>工资福利支出</t>
  </si>
  <si>
    <t xml:space="preserve">01  </t>
  </si>
  <si>
    <t>工资奖金津补贴</t>
  </si>
  <si>
    <t>基本工资</t>
  </si>
  <si>
    <t xml:space="preserve">02  </t>
  </si>
  <si>
    <t>社会保障缴费</t>
  </si>
  <si>
    <t>津贴补贴</t>
  </si>
  <si>
    <t xml:space="preserve">03  </t>
  </si>
  <si>
    <t>住房公积金</t>
  </si>
  <si>
    <t>奖金</t>
  </si>
  <si>
    <t xml:space="preserve">99  </t>
  </si>
  <si>
    <t>其他工资福利支出</t>
  </si>
  <si>
    <t xml:space="preserve">06  </t>
  </si>
  <si>
    <t>伙食补助费</t>
  </si>
  <si>
    <t xml:space="preserve">502 </t>
  </si>
  <si>
    <t>机关商品和服务支出</t>
  </si>
  <si>
    <t xml:space="preserve">07  </t>
  </si>
  <si>
    <t>绩效工资</t>
  </si>
  <si>
    <t>办公经费</t>
  </si>
  <si>
    <t xml:space="preserve">08  </t>
  </si>
  <si>
    <t>机关事业单位基本养老保险缴费</t>
  </si>
  <si>
    <t>会议费</t>
  </si>
  <si>
    <t xml:space="preserve">09  </t>
  </si>
  <si>
    <t>职业年金缴费</t>
  </si>
  <si>
    <t>培训费</t>
  </si>
  <si>
    <t xml:space="preserve">10  </t>
  </si>
  <si>
    <t>职工基本医疗保险缴费</t>
  </si>
  <si>
    <t xml:space="preserve">04  </t>
  </si>
  <si>
    <t>专用材料购置费</t>
  </si>
  <si>
    <t xml:space="preserve">11  </t>
  </si>
  <si>
    <t>公务员医疗补助缴费</t>
  </si>
  <si>
    <t xml:space="preserve">05  </t>
  </si>
  <si>
    <t>委托业务费</t>
  </si>
  <si>
    <t xml:space="preserve">12  </t>
  </si>
  <si>
    <t>其他社会保障缴费</t>
  </si>
  <si>
    <t>公务接待费</t>
  </si>
  <si>
    <t xml:space="preserve">13  </t>
  </si>
  <si>
    <t>因公出国（境）费用</t>
  </si>
  <si>
    <t xml:space="preserve">14  </t>
  </si>
  <si>
    <t>医疗费</t>
  </si>
  <si>
    <t>公务用车运行维护费</t>
  </si>
  <si>
    <t>维修（护）费</t>
  </si>
  <si>
    <t xml:space="preserve">302 </t>
  </si>
  <si>
    <t>商品和服务支出</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</si>
  <si>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</si>
  <si>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</si>
  <si>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</si>
  <si>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</si>
  <si>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</si>
  <si>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</si>
  <si>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</si>
  <si>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</si>
  <si>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</si>
  <si>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</si>
  <si>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</si>
  <si>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</si>
  <si>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</si>
  <si>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</si>
  <si>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</si>
  <si>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</si>
  <si>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</si>
  <si>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</si>
  <si>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</si>
  <si>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</si>
  <si>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</si>
  <si>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</si>
  <si>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</si>
  <si>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15  </t>
  </si>
  <si>
    <t xml:space="preserve">16  </t>
  </si>
  <si>
    <t xml:space="preserve">17  </t>
  </si>
  <si>
    <t xml:space="preserve">505 </t>
  </si>
  <si>
    <t>对事业单位经常性补助</t>
  </si>
  <si>
    <t xml:space="preserve">18  </t>
  </si>
  <si>
    <t>专用材料费</t>
  </si>
  <si>
    <t xml:space="preserve">24  </t>
  </si>
  <si>
    <t>被装购置费</t>
  </si>
  <si>
    <t xml:space="preserve">25  </t>
  </si>
  <si>
    <t>专用燃料费</t>
  </si>
  <si>
    <t>其他对事业单位补助</t>
  </si>
  <si>
    <t xml:space="preserve">26  </t>
  </si>
  <si>
    <t>劳务费</t>
  </si>
  <si>
    <t xml:space="preserve">506 </t>
  </si>
  <si>
    <t>对事业单位资本性补助</t>
  </si>
  <si>
    <t xml:space="preserve">27  </t>
  </si>
  <si>
    <t>资本性支出（一）</t>
  </si>
  <si>
    <t xml:space="preserve">28  </t>
  </si>
  <si>
    <t>工会经费</t>
  </si>
  <si>
    <t>资本性支出（二）</t>
  </si>
  <si>
    <t xml:space="preserve">29  </t>
  </si>
  <si>
    <t>福利费</t>
  </si>
  <si>
    <t xml:space="preserve">507 </t>
  </si>
  <si>
    <t>对企业补助</t>
  </si>
  <si>
    <t xml:space="preserve">31  </t>
  </si>
  <si>
    <t>费用补贴</t>
  </si>
  <si>
    <t xml:space="preserve">39  </t>
  </si>
  <si>
    <t>其他交通费用</t>
  </si>
  <si>
    <t>利息补贴</t>
  </si>
  <si>
    <t xml:space="preserve">40  </t>
  </si>
  <si>
    <t>税金及附加费用</t>
  </si>
  <si>
    <t>其他对企业补助</t>
  </si>
  <si>
    <t xml:space="preserve">508 </t>
  </si>
  <si>
    <t>对企业资本性支出</t>
  </si>
  <si>
    <t xml:space="preserve">303 </t>
  </si>
  <si>
    <t>对个人和家庭的补助</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</si>
  <si>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</si>
  <si>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</si>
  <si>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</si>
  <si>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</si>
  <si>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</si>
  <si>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</si>
  <si>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</si>
  <si>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</si>
  <si>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</si>
  <si>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</si>
  <si>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</si>
  <si>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</si>
  <si>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</si>
  <si>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</si>
  <si>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</si>
  <si>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</si>
  <si>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</si>
  <si>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</si>
  <si>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</si>
  <si>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</si>
  <si>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</si>
  <si>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</si>
  <si>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</si>
  <si>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</si>
  <si>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</si>
  <si>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</si>
  <si>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</si>
  <si>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</si>
  <si>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</si>
  <si>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</si>
  <si>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</si>
  <si>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</si>
  <si>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</si>
  <si>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</si>
  <si>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</si>
  <si>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</si>
  <si>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</si>
  <si>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</si>
  <si>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</si>
  <si>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</si>
  <si>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</si>
  <si>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</si>
  <si>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</si>
  <si>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</si>
  <si>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</si>
  <si>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</si>
  <si>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</si>
  <si>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</si>
  <si>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</si>
  <si>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</si>
  <si>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</si>
  <si>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</si>
  <si>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</si>
  <si>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</si>
  <si>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</si>
  <si>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</si>
  <si>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</si>
  <si>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</si>
  <si>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</si>
  <si>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</si>
  <si>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</si>
  <si>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</si>
  <si>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</si>
  <si>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</si>
  <si>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</si>
  <si>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</si>
  <si>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</si>
  <si>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</si>
  <si>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</si>
  <si>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</si>
  <si>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</si>
  <si>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</si>
  <si>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</si>
  <si>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7.一般公共预算“三公”经费支出预算表</t>
  </si>
  <si>
    <t>单位：万元</t>
  </si>
  <si>
    <t>“三公”经费合计</t>
  </si>
  <si>
    <t>因公出国（境）费</t>
  </si>
  <si>
    <t>公务用车购置及运行费</t>
  </si>
  <si>
    <t>公务用车购置费</t>
  </si>
  <si>
    <t>公务用车运行费</t>
  </si>
  <si>
    <t>8.基本支出预算表（人员类、运转类公用经费项目）</t>
  </si>
  <si>
    <t>单位名称</t>
  </si>
  <si>
    <t>项目代码</t>
  </si>
  <si>
    <t>项目名称</t>
  </si>
  <si>
    <t>部门经济科目编码</t>
  </si>
  <si>
    <t>部门经济科目名称</t>
  </si>
  <si>
    <t>资金来源</t>
  </si>
  <si>
    <t>总计</t>
  </si>
  <si>
    <t>全年数</t>
  </si>
  <si>
    <t>已预拨</t>
  </si>
  <si>
    <t>抵扣上年垫付资金</t>
  </si>
  <si>
    <t>本次下达</t>
  </si>
  <si>
    <t>另文下达</t>
  </si>
  <si>
    <t>其中：转隶人员公用经费</t>
  </si>
  <si>
    <t>530300210000000018476</t>
  </si>
  <si>
    <t>事业人员支出工资</t>
  </si>
  <si>
    <t>中等职业教育</t>
  </si>
  <si>
    <t>30101</t>
  </si>
  <si>
    <t>530300210000000018480</t>
  </si>
  <si>
    <t>离休人员医疗统筹费(事业)</t>
  </si>
  <si>
    <t>事业单位医疗</t>
  </si>
  <si>
    <t>30307</t>
  </si>
  <si>
    <t>530300210000000018483</t>
  </si>
  <si>
    <t>事业单位离退休</t>
  </si>
  <si>
    <t>30301</t>
  </si>
  <si>
    <t>530300210000000018485</t>
  </si>
  <si>
    <t>30302</t>
  </si>
  <si>
    <t>530300210000000018490</t>
  </si>
  <si>
    <t>离休公用经费</t>
  </si>
  <si>
    <t>30228</t>
  </si>
  <si>
    <t>530300210000000018491</t>
  </si>
  <si>
    <t>30229</t>
  </si>
  <si>
    <t>530300210000000018495</t>
  </si>
  <si>
    <t>一般公用经费</t>
  </si>
  <si>
    <t>30201</t>
  </si>
  <si>
    <t>30202</t>
  </si>
  <si>
    <t>30205</t>
  </si>
  <si>
    <t>30206</t>
  </si>
  <si>
    <t>30211</t>
  </si>
  <si>
    <t>30213</t>
  </si>
  <si>
    <t>30218</t>
  </si>
  <si>
    <t>30226</t>
  </si>
  <si>
    <t>530300210000000019721</t>
  </si>
  <si>
    <t>530300210000000019722</t>
  </si>
  <si>
    <t>退休公用经费</t>
  </si>
  <si>
    <t>530300210000000023674</t>
  </si>
  <si>
    <t>公车购置及运维费</t>
  </si>
  <si>
    <t>30231</t>
  </si>
  <si>
    <t>530300210000000023675</t>
  </si>
  <si>
    <t>30217</t>
  </si>
  <si>
    <t>9.项目支出预算表（其他运转类、特定目标类项目）</t>
  </si>
  <si>
    <t>项目分类</t>
  </si>
  <si>
    <t>项目单位</t>
  </si>
  <si>
    <t>经济科目编码</t>
  </si>
  <si>
    <t>经济科目名称</t>
  </si>
  <si>
    <t>本年拨款</t>
  </si>
  <si>
    <t>财政拨款结转结余</t>
  </si>
  <si>
    <t>事业单位
经营收入</t>
  </si>
  <si>
    <t>本级财力</t>
  </si>
  <si>
    <t>专项收入</t>
  </si>
  <si>
    <t>执法办案
补助</t>
  </si>
  <si>
    <t>收费成本
补偿</t>
  </si>
  <si>
    <t>国有资源（资产）有偿使用收入</t>
  </si>
  <si>
    <t>上级补助</t>
  </si>
  <si>
    <t>一般债券</t>
  </si>
  <si>
    <t>其中：本次下达</t>
  </si>
  <si>
    <t>33 事业发展类</t>
  </si>
  <si>
    <t>530300210000000017929</t>
  </si>
  <si>
    <t>非税收入偿债专项资金</t>
  </si>
  <si>
    <t>30701</t>
  </si>
  <si>
    <t>530300210000000017951</t>
  </si>
  <si>
    <t>老年人服务与管理实训中心建设经费</t>
  </si>
  <si>
    <t>31005</t>
  </si>
  <si>
    <t>530300210000000017955</t>
  </si>
  <si>
    <t>数字信息化校园建设项经费</t>
  </si>
  <si>
    <t>530300210000000017960</t>
  </si>
  <si>
    <t>图文信息中心建设经费</t>
  </si>
  <si>
    <t>530300210000000017967</t>
  </si>
  <si>
    <t>改扩建酒店管理与餐饮实训中心经费</t>
  </si>
  <si>
    <t>530300210000000017987</t>
  </si>
  <si>
    <t>校园监控系统经费</t>
  </si>
  <si>
    <t>530300210000000018003</t>
  </si>
  <si>
    <t>电子商务实训中心建设专项资金</t>
  </si>
  <si>
    <t>530300210000000018008</t>
  </si>
  <si>
    <t>机器人综合实训中心专项资金</t>
  </si>
  <si>
    <t>530300210000000018017</t>
  </si>
  <si>
    <t>新能源汽车实训中心专项资金</t>
  </si>
  <si>
    <t>530300210000000018019</t>
  </si>
  <si>
    <t>铁道运输管理实训中心专项资金</t>
  </si>
  <si>
    <t>530300210000000018024</t>
  </si>
  <si>
    <t>法律事务实训室专项资金</t>
  </si>
  <si>
    <t>530300210000000018027</t>
  </si>
  <si>
    <t>美发实训中心专项资金</t>
  </si>
  <si>
    <t>530300210000000018029</t>
  </si>
  <si>
    <t>计算机信息中心专项资金</t>
  </si>
  <si>
    <t>530300210000000018030</t>
  </si>
  <si>
    <t>应急管理与减灾技术实训中心专项资金</t>
  </si>
  <si>
    <t>530300210000000018032</t>
  </si>
  <si>
    <t>幼儿保育实训中心专项资金</t>
  </si>
  <si>
    <t>530300210000000018033</t>
  </si>
  <si>
    <t>技能大赛经费补助专项经费</t>
  </si>
  <si>
    <t>10.项目支出绩效目标表（本级下达）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</si>
  <si>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</si>
  <si>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</si>
  <si>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</si>
  <si>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</si>
  <si>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</si>
  <si>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</si>
  <si>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</si>
  <si>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</si>
  <si>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</si>
  <si>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</si>
  <si>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</si>
  <si>
    <t xml:space="preserve">    计算机信息中心专项资金</t>
  </si>
  <si>
    <t xml:space="preserve"> 建设云平台机房2间，传统机房2间，能满足200余人实训教学。      
</t>
  </si>
  <si>
    <t>产出指标</t>
  </si>
  <si>
    <t>数量指标</t>
  </si>
  <si>
    <t xml:space="preserve">年均培养、培训技能人才
</t>
  </si>
  <si>
    <t>&gt;=</t>
  </si>
  <si>
    <t xml:space="preserve">500 </t>
  </si>
  <si>
    <t>人</t>
  </si>
  <si>
    <t>定量指标</t>
  </si>
  <si>
    <t xml:space="preserve"> 年均培养、培训技能人才人数
</t>
  </si>
  <si>
    <t>满意度指标</t>
  </si>
  <si>
    <t>服务对象满意度指标</t>
  </si>
  <si>
    <t xml:space="preserve">提高专业知名度和美誉度
 </t>
  </si>
  <si>
    <t xml:space="preserve">95 </t>
  </si>
  <si>
    <t>%</t>
  </si>
  <si>
    <t xml:space="preserve"> 学生、家长及社会好评率
</t>
  </si>
  <si>
    <t>效益指标</t>
  </si>
  <si>
    <t>社会效益指标</t>
  </si>
  <si>
    <t xml:space="preserve"> 招生人数
</t>
  </si>
  <si>
    <t xml:space="preserve"> 每年招生人数
</t>
  </si>
  <si>
    <t>质量指标</t>
  </si>
  <si>
    <t xml:space="preserve"> 提升人才培养质量
</t>
  </si>
  <si>
    <t xml:space="preserve"> 提升人才培养质量情况
</t>
  </si>
  <si>
    <t xml:space="preserve">实训室
 </t>
  </si>
  <si>
    <t>=</t>
  </si>
  <si>
    <t xml:space="preserve">10 </t>
  </si>
  <si>
    <t>间</t>
  </si>
  <si>
    <t xml:space="preserve">实训室间数
</t>
  </si>
  <si>
    <t>时效指标</t>
  </si>
  <si>
    <t xml:space="preserve">同时实训人数
</t>
  </si>
  <si>
    <t xml:space="preserve">600 </t>
  </si>
  <si>
    <t xml:space="preserve"> 同时实训人数比率
</t>
  </si>
  <si>
    <t>经济效益指标</t>
  </si>
  <si>
    <t xml:space="preserve"> 每年创收
</t>
  </si>
  <si>
    <t>100</t>
  </si>
  <si>
    <t>万元</t>
  </si>
  <si>
    <t xml:space="preserve"> 每年创收金额比率
</t>
  </si>
  <si>
    <t>成本指标</t>
  </si>
  <si>
    <t xml:space="preserve"> 项目总造价
</t>
  </si>
  <si>
    <t xml:space="preserve">300 </t>
  </si>
  <si>
    <t xml:space="preserve"> 资金投入金额比率
</t>
  </si>
  <si>
    <t xml:space="preserve"> 占地面积
</t>
  </si>
  <si>
    <t xml:space="preserve">900 </t>
  </si>
  <si>
    <t>平方米</t>
  </si>
  <si>
    <t xml:space="preserve"> 面积达到比率
</t>
  </si>
  <si>
    <t xml:space="preserve">    铁道运输管理实训中心专项资金</t>
  </si>
  <si>
    <t xml:space="preserve"> 建设客舱服务实训室2间，能满足100余人实训教学。      
</t>
  </si>
  <si>
    <t xml:space="preserve"> 同时实训人数
</t>
  </si>
  <si>
    <t>150</t>
  </si>
  <si>
    <t xml:space="preserve">占地面积
 </t>
  </si>
  <si>
    <t xml:space="preserve">5 </t>
  </si>
  <si>
    <t xml:space="preserve"> 实训室间数
</t>
  </si>
  <si>
    <t xml:space="preserve">100 </t>
  </si>
  <si>
    <t xml:space="preserve">60 </t>
  </si>
  <si>
    <t xml:space="preserve">每年创收金额比率
</t>
  </si>
  <si>
    <t xml:space="preserve">120 </t>
  </si>
  <si>
    <t xml:space="preserve">年均培养、培训技能人才
 </t>
  </si>
  <si>
    <t xml:space="preserve">200 </t>
  </si>
  <si>
    <t xml:space="preserve">年均培养、培训技能人才人数
</t>
  </si>
  <si>
    <t xml:space="preserve">社会满意度 </t>
  </si>
  <si>
    <t>学生实际能力强</t>
  </si>
  <si>
    <t xml:space="preserve">    改扩建酒店管理与餐饮实训中心经费</t>
  </si>
  <si>
    <t xml:space="preserve">
1.提供相关佐证材料，通过曲靖市教体局的登记备案。
2.完成项目的招标代理、勘察设计、监理等招标工作。                                                        
   3.完成主体内外墙面、天棚等刮白及外墙涂料。                                                                           
   4.大幅度提高师生的认同感、归属感和满意度。"      
</t>
  </si>
  <si>
    <t xml:space="preserve">招标工作合格率
</t>
  </si>
  <si>
    <t>元</t>
  </si>
  <si>
    <t xml:space="preserve">合规完成项目的招标代理、勘察设计、监理等招标工作
</t>
  </si>
  <si>
    <t xml:space="preserve"> 全校师生及家长对学校满意率
</t>
  </si>
  <si>
    <t xml:space="preserve"> "问卷调查、意见书
"
</t>
  </si>
  <si>
    <t xml:space="preserve">  完成曲靖市教体局登记备案
</t>
  </si>
  <si>
    <t xml:space="preserve">  提供相关佐证材料，通过曲靖市教体局的登记备案。
</t>
  </si>
  <si>
    <t xml:space="preserve">  　 每年创收
</t>
  </si>
  <si>
    <t>300</t>
  </si>
  <si>
    <t xml:space="preserve">" ""学生礼堂、教职工餐厅、学生餐厅可对外开展有偿服务
""
" ""学生礼堂、教职工餐厅、学生餐厅可对外开展有偿服务
""
"
</t>
  </si>
  <si>
    <t xml:space="preserve">　  　 用人单位对毕业生满意度
</t>
  </si>
  <si>
    <t xml:space="preserve">"问卷调查、意见书
"
 </t>
  </si>
  <si>
    <t xml:space="preserve">工程完成时限
</t>
  </si>
  <si>
    <t>年</t>
  </si>
  <si>
    <t xml:space="preserve"> 根据工程预算实际</t>
  </si>
  <si>
    <t xml:space="preserve">    技能大赛经费补助专项经费</t>
  </si>
  <si>
    <t xml:space="preserve"> 购买培训设备，送专业课教师到校外参加技能培训，提高师生的技能水平，在各级组织的技能大赛中荣获更好的成绩，为社会培养更好更多的适应社会发展的技能型人才，解决学生就业问题，为贫困学生家庭创造收入，为社会做贡献。      
</t>
  </si>
  <si>
    <t xml:space="preserve">购置培训设备款、委派教师校外培训学习费
</t>
  </si>
  <si>
    <t xml:space="preserve">资金使用情况
</t>
  </si>
  <si>
    <t xml:space="preserve"> 项目完成的及时性
</t>
  </si>
  <si>
    <t xml:space="preserve"> 技能型人才输出率
</t>
  </si>
  <si>
    <t>98</t>
  </si>
  <si>
    <t xml:space="preserve"> 大赛获奖率
</t>
  </si>
  <si>
    <t xml:space="preserve">教育发展可持续性
</t>
  </si>
  <si>
    <t xml:space="preserve"> 购置培训设备、委派教师校外培训学习
</t>
  </si>
  <si>
    <t xml:space="preserve"> 每年添置技能大赛设备及委派教师培训人数
</t>
  </si>
  <si>
    <t xml:space="preserve"> 购置大赛培训设备质量，教师校外培训质量
</t>
  </si>
  <si>
    <t xml:space="preserve">96 </t>
  </si>
  <si>
    <t xml:space="preserve">    新能源汽车实训中心专项资金</t>
  </si>
  <si>
    <t xml:space="preserve"> 建设新能源汽车电力电子技术一体化实训室1间，新能源汽车高压安全及考证培训一体化实训室1间，新能源汽车动力电池及充电系统检修一体化实训室1间，，能满足150余人实训教学。      
</t>
  </si>
  <si>
    <t xml:space="preserve"> 实训室
</t>
  </si>
  <si>
    <t xml:space="preserve">11 </t>
  </si>
  <si>
    <t xml:space="preserve">每年招生人数
</t>
  </si>
  <si>
    <t xml:space="preserve">同时实训人数
 </t>
  </si>
  <si>
    <t>可持续影响指标</t>
  </si>
  <si>
    <t xml:space="preserve"> 提高专业知名度和美誉度
</t>
  </si>
  <si>
    <t xml:space="preserve">1500 </t>
  </si>
  <si>
    <t xml:space="preserve"> 年均培养、培训技能人才
</t>
  </si>
  <si>
    <t xml:space="preserve">家长学生及社会对学校满意度 </t>
  </si>
  <si>
    <t xml:space="preserve"> 学生、家长及社会好评率 </t>
  </si>
  <si>
    <t xml:space="preserve">    法律事务实训室专项资金</t>
  </si>
  <si>
    <t xml:space="preserve">建设模拟法庭实训室1间，能满足50余人实训教学。      
</t>
  </si>
  <si>
    <t xml:space="preserve">2 </t>
  </si>
  <si>
    <t xml:space="preserve">占地面积
</t>
  </si>
  <si>
    <t>&lt;=</t>
  </si>
  <si>
    <t xml:space="preserve">学生家长及社会对学校满意度 </t>
  </si>
  <si>
    <t xml:space="preserve">    数字信息化校园建设项经费</t>
  </si>
  <si>
    <t xml:space="preserve">"目标1：完成校园网络、网络中心机房、多媒体网络设施设备、计算机配备和专用教室的建设工作；                                                      
  目标2：完成专业课资源、自主学习资源、仿真实训软件和数字图书建设；                                                              
目标3：教学、学生、人事、财务、后勤和数字化办公软件系统的建设；
目标4：完成学校网络安全等级保护申报，达到相关部门要求；                                                    
目标5：建成后确保全校师生满意度90%及以上；                                                                               
 目标6：建成后学校基本实现无纸化办公、教学，学校每年节约各种办公、教学耗材约200万元。
"      
</t>
  </si>
  <si>
    <t xml:space="preserve">  　  　 师生学习和办公网络信息化覆盖率
</t>
  </si>
  <si>
    <t>90</t>
  </si>
  <si>
    <t xml:space="preserve">校园有效面积内网络全覆盖，万兆以太网、千兆到桌面、双核心交换机、无线网络覆盖等
"
</t>
  </si>
  <si>
    <t xml:space="preserve">项目实施完成率
</t>
  </si>
  <si>
    <t xml:space="preserve">招投标文件内容执行
</t>
  </si>
  <si>
    <t xml:space="preserve"> "问卷调查、意见征求
"
</t>
  </si>
  <si>
    <t xml:space="preserve">  　 拨付工程款进度执行率
</t>
  </si>
  <si>
    <t xml:space="preserve">依据信息化建设相关的规定，资金到位情况，合同相关条款。
""
"
"
</t>
  </si>
  <si>
    <t xml:space="preserve">建设智能教室
</t>
  </si>
  <si>
    <t>120</t>
  </si>
  <si>
    <t xml:space="preserve">
智慧黑板等
</t>
  </si>
  <si>
    <t xml:space="preserve">建设虚拟化云桌面教室
</t>
  </si>
  <si>
    <t>个</t>
  </si>
  <si>
    <t xml:space="preserve">" ""学校师生对信息化建设满足教学、办公的功能需求
""
"
</t>
  </si>
  <si>
    <t xml:space="preserve">教育信息化发展可持续性
</t>
  </si>
  <si>
    <t>95</t>
  </si>
  <si>
    <t xml:space="preserve">项目建设连续性
</t>
  </si>
  <si>
    <t xml:space="preserve"> 校园网络安全等级保护系统国家标准
"
</t>
  </si>
  <si>
    <t>级</t>
  </si>
  <si>
    <t xml:space="preserve">" 满足各级政府部门及学校对网络安全的要求
"
</t>
  </si>
  <si>
    <t xml:space="preserve">提升学校教育教学质量 
 </t>
  </si>
  <si>
    <t>94</t>
  </si>
  <si>
    <t xml:space="preserve">教育教学方式转变等
"
</t>
  </si>
  <si>
    <t xml:space="preserve"> 项目严格按照政府采购标准执行体现性价比
</t>
  </si>
  <si>
    <t xml:space="preserve">" ""依据信息化建设相关的规定，学校信息化建设方案而定。
""
"
"
</t>
  </si>
  <si>
    <t xml:space="preserve">建设智慧校园软件集成平台
</t>
  </si>
  <si>
    <t xml:space="preserve">无纸化办公、网络教学平台、教学管理、学工管理、师生服务管理等
</t>
  </si>
  <si>
    <t xml:space="preserve">    非税收入偿债专项资金</t>
  </si>
  <si>
    <t xml:space="preserve">  2021年我校非税收入总额为500万元，其中住宿费为350万元，培训费等收入为150万元，全部都是按照政府的相关政策和收费文件进行收费，杜绝乱收费。我校2008年开始为了扩大办学规模，按政府要求开始在职教园区建设新校区，由于建设资金不足，所以借入债务资金到目前累计欠本金5850万，利息欠款2021年为695万元。由于我校是一所经费包干中等职业技术学校，目前按曲财教【2017】91号文件拨入的包干生均经费基本只够学校人员经费支出，根本无力支付学校借款利息支出，所以2021年度预算安排非税收入500万元用于偿还债务利息。</t>
  </si>
  <si>
    <t>预计全年非税收入收取金额</t>
  </si>
  <si>
    <t>500</t>
  </si>
  <si>
    <t xml:space="preserve">2021年非税收入总额为500万元，其中住宿费350万元，函大培训费等150万元 </t>
  </si>
  <si>
    <t xml:space="preserve"> 　本年非税偿债利息率
</t>
  </si>
  <si>
    <t>72</t>
  </si>
  <si>
    <t xml:space="preserve">按学校进入款项及相关文件计算
</t>
  </si>
  <si>
    <t>非税收入用于偿债经费金额</t>
  </si>
  <si>
    <t>2021年非税收入总额为500万元，其中住宿费350万元，函大培训费等150万元  。而2021年我校的偿债利息支出根据实际计算为500多万元。</t>
  </si>
  <si>
    <t>进入新校区后生均经费增加</t>
  </si>
  <si>
    <t>4872.9</t>
  </si>
  <si>
    <t>根据曲财教【2017】91号完善市属中等职业学校生均包干经费财政拨款制度的通知 .我校2009年生均经费预算下达指标为1096.41万元，而2021年预算为5969.31万元，增加额4872.90万元。</t>
  </si>
  <si>
    <t xml:space="preserve">  　 学生家长及学生满意度
</t>
  </si>
  <si>
    <t>&gt;</t>
  </si>
  <si>
    <t xml:space="preserve"> 学生到我校就读可以理论与实践相结合，学习到各种技能，毕业后能适应各种工作，为家庭创造收入为社会做贡献
</t>
  </si>
  <si>
    <t>现欠债务利息金额</t>
  </si>
  <si>
    <t>695</t>
  </si>
  <si>
    <t xml:space="preserve">根据学校基建部门与相关审计部门的审计资料提高
</t>
  </si>
  <si>
    <t xml:space="preserve"> 新校区建设债务本金总额</t>
  </si>
  <si>
    <t>5850</t>
  </si>
  <si>
    <t>根据学校基建部门与相关审计部门的审计资料提高</t>
  </si>
  <si>
    <t>新校区建设完工资金规模</t>
  </si>
  <si>
    <t>2.34</t>
  </si>
  <si>
    <t>亿元</t>
  </si>
  <si>
    <t>生态效益指标</t>
  </si>
  <si>
    <t xml:space="preserve">  　 每年减少学生辍学情况</t>
  </si>
  <si>
    <t xml:space="preserve">3000 </t>
  </si>
  <si>
    <t xml:space="preserve"> 目前初中毕业能升入高中就读的学生较少，为了减少不能升入高中而辍学流入社会给社会造成危害，减少青少年犯罪，把该部分学生吸引到我校学校各种技能。
</t>
  </si>
  <si>
    <t>非税收入收取的完成率及缴库率</t>
  </si>
  <si>
    <t>定性指标</t>
  </si>
  <si>
    <t>按相关收费政策依据进行收费及时收取并及时缴存非税</t>
  </si>
  <si>
    <t xml:space="preserve"> 　 毕业生就业为家庭月创造收入金额
</t>
  </si>
  <si>
    <t>4000</t>
  </si>
  <si>
    <t xml:space="preserve"> 根据就业中心安排毕业生就业单位收入统计金额毕业生学习技能后到企业工作，根据就业中心安排毕业生就业单位收入统计金额，
 </t>
  </si>
  <si>
    <t xml:space="preserve"> 　 为社会培养各种实用性技能人才
 </t>
  </si>
  <si>
    <t xml:space="preserve">学校根据社会急需各种技能人才调整专业结构，源源不断的为社会培养各种适用技能人才
</t>
  </si>
  <si>
    <t xml:space="preserve"> 及时偿还债务利息提升学校公信度
</t>
  </si>
  <si>
    <t xml:space="preserve">及时偿还学校债务利息，塑造学校良好形象
</t>
  </si>
  <si>
    <t>新校区建设完工进度</t>
  </si>
  <si>
    <t xml:space="preserve">根据学校基建部门与相关审计部门的审计资料提高
</t>
  </si>
  <si>
    <t xml:space="preserve"> 　 新校区建设项目投入使用率
</t>
  </si>
  <si>
    <t xml:space="preserve">根据学校基建部门与相关审计部门的审计资料提高
 </t>
  </si>
  <si>
    <t>进入新校区候经费经费增幅</t>
  </si>
  <si>
    <t>444.44</t>
  </si>
  <si>
    <t xml:space="preserve"> 　 企业对学校的满意度 </t>
  </si>
  <si>
    <t xml:space="preserve">学生到我校可以学到各种较强的理论水平和扎实的专业技能，就业后得到各单位的一致好评和认可。
</t>
  </si>
  <si>
    <t>可容纳学生增加率</t>
  </si>
  <si>
    <t>230</t>
  </si>
  <si>
    <t>原来在麒麟巷老校区，由于学校规模小，学校可容纳学生3000人左右，现在新校区建成后，可容纳学生10000人以上</t>
  </si>
  <si>
    <t xml:space="preserve">非税收入收费的文件依据个数 </t>
  </si>
  <si>
    <t>根据政府和相关部门颁发的收费文件依据</t>
  </si>
  <si>
    <t xml:space="preserve">　 预计学生人数
</t>
  </si>
  <si>
    <t>10000</t>
  </si>
  <si>
    <t>根据学校建设规模和学校招生计划以及学校以往招生情况</t>
  </si>
  <si>
    <t>预计办学规模增加每年拨付生均经费</t>
  </si>
  <si>
    <t xml:space="preserve">5969.31  </t>
  </si>
  <si>
    <t>万元/个</t>
  </si>
  <si>
    <t>根据曲财教【2017】91号完善市属中等职业学校生均包干经费财政拨款制度的通知 。由于办学规模增加，每年可以办学经费可以增加</t>
  </si>
  <si>
    <t xml:space="preserve">    美发实训中心专项资金</t>
  </si>
  <si>
    <t xml:space="preserve"> 建设美发、美甲、化妆造型、实训室各1间，能满足100余人实训教学。      
</t>
  </si>
  <si>
    <t xml:space="preserve">30 </t>
  </si>
  <si>
    <t xml:space="preserve">    校园监控系统经费</t>
  </si>
  <si>
    <t xml:space="preserve"> "1.编制可行性研究报告、并通过市发改委的评审。2.提供相关佐证材料，通过麒麟区文体局的登记备案。3.完成项目的初始设计、参数要求、招投标和主体建设工作。4.建成一个校园监控室，960个探头。
"
</t>
  </si>
  <si>
    <t xml:space="preserve">  　 监控系统建设期限
 </t>
  </si>
  <si>
    <t xml:space="preserve"> "同行业建设经验及实际情况评估
"
</t>
  </si>
  <si>
    <t xml:space="preserve"> 　 监控系统总成本
 </t>
  </si>
  <si>
    <t>220</t>
  </si>
  <si>
    <t xml:space="preserve"> 根据学校实际情况预算得知
</t>
  </si>
  <si>
    <t xml:space="preserve">  　 提高应急处理率
</t>
  </si>
  <si>
    <t xml:space="preserve">70 </t>
  </si>
  <si>
    <t xml:space="preserve"> "标准化校园监控系统可提高学校物防、技防要求。确保学校教育教学顺利进行，确保师生生命财产安全
"
</t>
  </si>
  <si>
    <t xml:space="preserve"> 　 降低安全事故发生率
</t>
  </si>
  <si>
    <t>50</t>
  </si>
  <si>
    <t xml:space="preserve">"其他学校建设系统使用后的实际效果参考
"
</t>
  </si>
  <si>
    <t xml:space="preserve">  　 降低安全事故对能源的消耗
</t>
  </si>
  <si>
    <t xml:space="preserve">"通过标准化监控系统全方位覆盖学校，对学校发生各类安全事件、火灾隐患、偷盗等恶性事故及时发现处理、有效控制。
"
 </t>
  </si>
  <si>
    <t xml:space="preserve"> 　 智慧监控系统
</t>
  </si>
  <si>
    <t xml:space="preserve">160 </t>
  </si>
  <si>
    <t xml:space="preserve">  　 保障学校安全率
</t>
  </si>
  <si>
    <t xml:space="preserve">87 </t>
  </si>
  <si>
    <t xml:space="preserve"> "通过标准化监控系统全方位覆盖学校，对学校发生各类安全事件、火灾隐患、偷盗等恶性事故及时发现处理、有效控制。
"
</t>
  </si>
  <si>
    <t xml:space="preserve">  　 安全管理平台实现部署使用
</t>
  </si>
  <si>
    <t>月</t>
  </si>
  <si>
    <t xml:space="preserve"> "实际系统建设验收
"
</t>
  </si>
  <si>
    <t xml:space="preserve"> 　 重点区域入侵报警率
 </t>
  </si>
  <si>
    <t>99</t>
  </si>
  <si>
    <t xml:space="preserve"> "视频指挥中心大屏幕，重点区域入侵实现报警、人员及车辆、宿舍实现报警等。依据学校的实际现场情况，结合厂商提供的解决方案
"
</t>
  </si>
  <si>
    <t xml:space="preserve"> 　 学生家长及社会满意度
 </t>
  </si>
  <si>
    <t xml:space="preserve"> "营造良好的校园环境，确保学校师生生命财产安全
"
</t>
  </si>
  <si>
    <t xml:space="preserve">  　 实现视频化管理
</t>
  </si>
  <si>
    <t>85</t>
  </si>
  <si>
    <t xml:space="preserve"> 依据学校的实际现场情况，结合厂商提供的解决方案
</t>
  </si>
  <si>
    <t xml:space="preserve">  　 智慧安全管理平台
</t>
  </si>
  <si>
    <t>60</t>
  </si>
  <si>
    <t xml:space="preserve">  　 提高安全隐患率
</t>
  </si>
  <si>
    <t xml:space="preserve">50 </t>
  </si>
  <si>
    <t xml:space="preserve">"标准化校园监控系统可提高学校物防、技防要求。确保学校教育教学顺利进行，确保师生生命财产安全
"
</t>
  </si>
  <si>
    <t xml:space="preserve">    老年人服务与管理实训中心建设经费</t>
  </si>
  <si>
    <t xml:space="preserve"> 1、编制可行性研究报告，并通过市发改委的评审；
2、提供相关的作证材料，通过麒麟区环保局的登记备案；
3、提供相关的佐证材料，通过曲靖市规划局的调规工作，并取得《建设工程规划许可证》、《建设用地规划许可证》和《项目选址意见书》；
4、完成项目初设，地勘、施工图纸编制和工程造价投标编制工作；
6、主体、道路和绿化建设工作。</t>
  </si>
  <si>
    <t xml:space="preserve"> 增加固定资产价值
</t>
  </si>
  <si>
    <t xml:space="preserve">6400 </t>
  </si>
  <si>
    <t xml:space="preserve">依据工程结算价
</t>
  </si>
  <si>
    <t xml:space="preserve">全体师生及社会对学校满意度 </t>
  </si>
  <si>
    <t xml:space="preserve">建设面积 </t>
  </si>
  <si>
    <t>18612.67</t>
  </si>
  <si>
    <t xml:space="preserve">《中共云南省委办公厅 云南省人民政府办公厅关于印发现代职业教育扶贫工程及县及公立医院及妇女儿童医院扶贫行动计划的通知》云办发〔2017〕57号、曲发改社会[2017]11号、云环备〔2017〕1号
</t>
  </si>
  <si>
    <t xml:space="preserve">用人单位对毕业生满意度 </t>
  </si>
  <si>
    <t xml:space="preserve">每年创收 </t>
  </si>
  <si>
    <t xml:space="preserve"> 300</t>
  </si>
  <si>
    <t xml:space="preserve">"老年人生活护理实训中心、老年人医学护理实训中心、老年人康复护理实训中心、老年人心理护理实训中心、老年人健康教育实训中心、老年人康乐服务实训中心等功能区，可开展对外有偿服务工作。
"
</t>
  </si>
  <si>
    <t xml:space="preserve">项目总造价 </t>
  </si>
  <si>
    <t>6400</t>
  </si>
  <si>
    <t xml:space="preserve"> "按照初设工程造价，依据工程建设2013定额版执行。
"
</t>
  </si>
  <si>
    <t xml:space="preserve">    电子商务实训中心建设专项资金</t>
  </si>
  <si>
    <t xml:space="preserve"> 建设电子商务模拟实训室2间，能满足100余人实训教学。      
</t>
  </si>
  <si>
    <t xml:space="preserve">专业实训设备强，吸引更多学生到校就读该专业  </t>
  </si>
  <si>
    <t xml:space="preserve">项目总造价
</t>
  </si>
  <si>
    <t>125</t>
  </si>
  <si>
    <t xml:space="preserve">资金投入金额比率
 </t>
  </si>
  <si>
    <t>200</t>
  </si>
  <si>
    <t>学生、家长、社会及用人单位满意度</t>
  </si>
  <si>
    <t xml:space="preserve">专业实训设备强，吸引更多学生到校就读该专业   </t>
  </si>
  <si>
    <t xml:space="preserve">专业实训设备强，吸引更多学生到校就读该专业 </t>
  </si>
  <si>
    <t xml:space="preserve">92 </t>
  </si>
  <si>
    <t xml:space="preserve">资金投入金额比率
</t>
  </si>
  <si>
    <t xml:space="preserve"> 500</t>
  </si>
  <si>
    <t xml:space="preserve">    机器人综合实训中心专项资金</t>
  </si>
  <si>
    <t xml:space="preserve"> 建设机器人基础知识实训室2间，能满足100余人实训教学。      
</t>
  </si>
  <si>
    <t xml:space="preserve">提升人才培养质量
</t>
  </si>
  <si>
    <t xml:space="preserve">提升人才培养质量情况
</t>
  </si>
  <si>
    <t xml:space="preserve">每年创收
</t>
  </si>
  <si>
    <t>600</t>
  </si>
  <si>
    <t xml:space="preserve">面积达到比率
</t>
  </si>
  <si>
    <t xml:space="preserve">实训室
</t>
  </si>
  <si>
    <t xml:space="preserve">同时实训人数比率
</t>
  </si>
  <si>
    <t xml:space="preserve">提高专业知名度和美誉度
</t>
  </si>
  <si>
    <t xml:space="preserve">学生、家长及社会好评率
</t>
  </si>
  <si>
    <t xml:space="preserve">招生人数
</t>
  </si>
  <si>
    <t xml:space="preserve">    应急管理与减灾技术实训中心专项资金</t>
  </si>
  <si>
    <t xml:space="preserve"> 建设地震紧急救援训练室1间，消防自动化系统综合实训室1间，能满足100余人实训教学。      
</t>
  </si>
  <si>
    <t xml:space="preserve">学生、家长及社会好评率
 </t>
  </si>
  <si>
    <t xml:space="preserve">4 </t>
  </si>
  <si>
    <t xml:space="preserve">    幼儿保育实训中心专项资金</t>
  </si>
  <si>
    <t xml:space="preserve"> 建设婴幼儿卫生保健实训室1间，幼儿园模拟教室1间，能满足100余人实训教学。      
</t>
  </si>
  <si>
    <t xml:space="preserve">年均培养、培训技能人才人数
 </t>
  </si>
  <si>
    <t xml:space="preserve">每年创收
 </t>
  </si>
  <si>
    <t xml:space="preserve">3 </t>
  </si>
  <si>
    <t xml:space="preserve">实训室间数
 </t>
  </si>
  <si>
    <t xml:space="preserve">    图文信息中心建设经费</t>
  </si>
  <si>
    <t xml:space="preserve"> 1.提供相关佐证材料，通过曲靖市教体局的登记备案。
2.完成项目的初始设计、勘察设计、图审工作。
投入1000万元完成初设、地勘、施工图纸编制、工程造价拦标价编制、工程建设招投标工作、主体道路绿化建设工作。
</t>
  </si>
  <si>
    <t xml:space="preserve">  　 图文中心建设面积
</t>
  </si>
  <si>
    <t xml:space="preserve"> 8231.64
</t>
  </si>
  <si>
    <t xml:space="preserve"> "《中共云南省委办公厅 云南省人民政府办公厅关于印发现代职业教育扶贫工程及县及公立医院及妇女儿童医院扶贫行动计划的通知》云办发〔2017〕57号、曲发改社会[2017]11号、云环备〔2017〕1号
"
</t>
  </si>
  <si>
    <t xml:space="preserve"> 　 年创收
</t>
  </si>
  <si>
    <t xml:space="preserve"> "计算机教室20间，每间设50台电脑，每年开展普通话培训测试，计算机过级考试。
"
</t>
  </si>
  <si>
    <t xml:space="preserve">  　 全体师生和社会对学校的满意度
</t>
  </si>
  <si>
    <t xml:space="preserve">　 增加固定资产价值
</t>
  </si>
  <si>
    <t xml:space="preserve">2000 </t>
  </si>
  <si>
    <t xml:space="preserve"> "依据工程结算价
"
</t>
  </si>
  <si>
    <t xml:space="preserve">" 　  　 用人单位对毕业生满意度
"
 </t>
  </si>
  <si>
    <t>11.项目支出绩效目标表（另文下达）</t>
  </si>
  <si>
    <t>我校无另文下达的项目支出，故该表为空表。</t>
  </si>
  <si>
    <t>12.政府性基金预算支出预算表</t>
  </si>
  <si>
    <t>本年政府性基金预算支出</t>
  </si>
  <si>
    <t>我校在编制2021年部门预算的时候，无政府性基金预算，故该表为空表。</t>
  </si>
  <si>
    <t>13.国有资本经营预算支出表</t>
  </si>
  <si>
    <t>单位：曲靖工商职业技术学校</t>
  </si>
  <si>
    <t>本年国有资本经营预算支出</t>
  </si>
  <si>
    <t>0</t>
  </si>
  <si>
    <t>我校无国有资本经营预算支出，故该表为空。</t>
  </si>
  <si>
    <t>14.部门政府采购预算表</t>
  </si>
  <si>
    <t>预算项目</t>
  </si>
  <si>
    <t>采购项目</t>
  </si>
  <si>
    <t>采购目录</t>
  </si>
  <si>
    <t>计量
单位</t>
  </si>
  <si>
    <t>数量</t>
  </si>
  <si>
    <t>面向中小企业预留资金</t>
  </si>
  <si>
    <t>政府性
基金</t>
  </si>
  <si>
    <t>国有资本经营收入</t>
  </si>
  <si>
    <t>财政专户管理的收入</t>
  </si>
  <si>
    <t>单位自筹</t>
  </si>
  <si>
    <t>上年结转</t>
  </si>
  <si>
    <t>我校在编制2021年部门预算的时候，生均经费基本只够安排人员经费支出，需要进行政府采购的项目支出基本是免学费补助支出，而免学费补助项目在编制预算的时候无资金对应，故该表为空表。</t>
  </si>
  <si>
    <t>15.政府购买服务预算表</t>
  </si>
  <si>
    <t>政府购买服务项目</t>
  </si>
  <si>
    <t>政府购买服务指导性目录代码</t>
  </si>
  <si>
    <t>基本支出/项目支出</t>
  </si>
  <si>
    <t>所属服务类别</t>
  </si>
  <si>
    <t>所属服务领域</t>
  </si>
  <si>
    <t>购买内容简述</t>
  </si>
  <si>
    <t>国有资本经营收益</t>
  </si>
  <si>
    <t>我校无政府购买服务，故该表为空表。</t>
  </si>
  <si>
    <r>
      <rPr>
        <sz val="19"/>
        <color rgb="FF000000"/>
        <rFont val="宋体"/>
        <charset val="134"/>
      </rPr>
      <t>16.</t>
    </r>
    <r>
      <rPr>
        <sz val="19"/>
        <rFont val="宋体"/>
        <charset val="134"/>
      </rPr>
      <t>市</t>
    </r>
    <r>
      <rPr>
        <sz val="19"/>
        <color rgb="FF000000"/>
        <rFont val="宋体"/>
        <charset val="134"/>
      </rPr>
      <t>对下转移支付预算表</t>
    </r>
  </si>
  <si>
    <t>单位名称（项目）</t>
  </si>
  <si>
    <t>地区</t>
  </si>
  <si>
    <t>政府性基金</t>
  </si>
  <si>
    <t>麒麟区</t>
  </si>
  <si>
    <t>沾益区</t>
  </si>
  <si>
    <t>马龙区</t>
  </si>
  <si>
    <t>宣威市</t>
  </si>
  <si>
    <t>富源县</t>
  </si>
  <si>
    <t>罗平县</t>
  </si>
  <si>
    <t>师宗县</t>
  </si>
  <si>
    <t>陆良县</t>
  </si>
  <si>
    <t>会泽县</t>
  </si>
  <si>
    <t>开发区</t>
  </si>
  <si>
    <t>我校无该种情况，故该表为空表。</t>
  </si>
  <si>
    <r>
      <rPr>
        <sz val="24"/>
        <color rgb="FF000000"/>
        <rFont val="宋体"/>
        <charset val="134"/>
      </rPr>
      <t>17.</t>
    </r>
    <r>
      <rPr>
        <sz val="24"/>
        <rFont val="宋体"/>
        <charset val="134"/>
      </rPr>
      <t>市</t>
    </r>
    <r>
      <rPr>
        <sz val="24"/>
        <color rgb="FF000000"/>
        <rFont val="宋体"/>
        <charset val="134"/>
      </rPr>
      <t>对下转移支付绩效目标表</t>
    </r>
  </si>
  <si>
    <t>18.新增资产配置表</t>
  </si>
  <si>
    <t>资产类别</t>
  </si>
  <si>
    <t>资产分类代码.名称</t>
  </si>
  <si>
    <t>资产名称</t>
  </si>
  <si>
    <t>计量单位</t>
  </si>
  <si>
    <t>单价</t>
  </si>
  <si>
    <t>金额</t>
  </si>
  <si>
    <t>资金性质</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</si>
</sst>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00_ "/>
  </numFmts>
  <fonts count="53">
    <font>
      <sz val="9"/>
      <name val="微软雅黑"/>
      <charset val="1"/>
    </font>
    <font>
      <sz val="10"/>
      <name val="宋体"/>
      <charset val="134"/>
    </font>
    <font>
      <sz val="9"/>
      <name val="宋体"/>
      <charset val="134"/>
    </font>
    <font>
      <sz val="9"/>
      <color rgb="FF000000"/>
      <name val="宋体"/>
      <charset val="134"/>
    </font>
    <font>
      <b/>
      <sz val="22"/>
      <color rgb="FF000000"/>
      <name val="宋体"/>
      <charset val="134"/>
    </font>
    <font>
      <b/>
      <sz val="23"/>
      <color rgb="FF000000"/>
      <name val="宋体"/>
      <charset val="134"/>
    </font>
    <font>
      <sz val="11"/>
      <color rgb="FF000000"/>
      <name val="宋体"/>
      <charset val="134"/>
    </font>
    <font>
      <sz val="11"/>
      <name val="宋体"/>
      <charset val="134"/>
    </font>
    <font>
      <sz val="9"/>
      <name val="Arial"/>
      <charset val="1"/>
    </font>
    <font>
      <sz val="10"/>
      <name val="Arial"/>
      <charset val="1"/>
    </font>
    <font>
      <sz val="24"/>
      <color rgb="FF000000"/>
      <name val="宋体"/>
      <charset val="134"/>
    </font>
    <font>
      <sz val="10"/>
      <color rgb="FF000000"/>
      <name val="宋体"/>
      <charset val="134"/>
    </font>
    <font>
      <sz val="19"/>
      <color rgb="FF000000"/>
      <name val="宋体"/>
      <charset val="134"/>
    </font>
    <font>
      <sz val="30"/>
      <name val="宋体"/>
      <charset val="134"/>
    </font>
    <font>
      <sz val="16"/>
      <color rgb="FF000000"/>
      <name val="宋体"/>
      <charset val="134"/>
    </font>
    <font>
      <sz val="34"/>
      <name val="宋体"/>
      <charset val="134"/>
    </font>
    <font>
      <sz val="10"/>
      <color rgb="FFFFFFFF"/>
      <name val="宋体"/>
      <charset val="134"/>
    </font>
    <font>
      <sz val="11"/>
      <color rgb="FFFFFFFF"/>
      <name val="宋体"/>
      <charset val="134"/>
    </font>
    <font>
      <sz val="24"/>
      <name val="宋体"/>
      <charset val="134"/>
    </font>
    <font>
      <b/>
      <sz val="10"/>
      <name val="Arial"/>
      <charset val="1"/>
    </font>
    <font>
      <b/>
      <sz val="9"/>
      <name val="宋体"/>
      <charset val="134"/>
    </font>
    <font>
      <b/>
      <sz val="9"/>
      <color rgb="FF000000"/>
      <name val="宋体"/>
      <charset val="134"/>
    </font>
    <font>
      <sz val="12"/>
      <name val="宋体"/>
      <charset val="134"/>
    </font>
    <font>
      <sz val="15"/>
      <name val="楷体"/>
      <charset val="1"/>
    </font>
    <font>
      <sz val="9"/>
      <color indexed="8"/>
      <name val="宋体"/>
      <charset val="134"/>
    </font>
    <font>
      <sz val="10"/>
      <color indexed="8"/>
      <name val="宋体"/>
      <charset val="134"/>
    </font>
    <font>
      <sz val="11"/>
      <color indexed="8"/>
      <name val="宋体"/>
      <charset val="134"/>
    </font>
    <font>
      <b/>
      <sz val="9"/>
      <color indexed="8"/>
      <name val="宋体"/>
      <charset val="134"/>
    </font>
    <font>
      <b/>
      <sz val="11"/>
      <color rgb="FF000000"/>
      <name val="宋体"/>
      <charset val="134"/>
    </font>
    <font>
      <sz val="18"/>
      <name val="宋体"/>
      <charset val="134"/>
    </font>
    <font>
      <sz val="9"/>
      <color rgb="FFFF0000"/>
      <name val="宋体"/>
      <charset val="134"/>
    </font>
    <font>
      <b/>
      <sz val="15"/>
      <color theme="3"/>
      <name val="等线"/>
      <charset val="134"/>
      <scheme val="minor"/>
    </font>
    <font>
      <sz val="11"/>
      <color theme="1"/>
      <name val="等线"/>
      <charset val="134"/>
      <scheme val="minor"/>
    </font>
    <font>
      <sz val="11"/>
      <color theme="0"/>
      <name val="等线"/>
      <charset val="0"/>
      <scheme val="minor"/>
    </font>
    <font>
      <b/>
      <sz val="11"/>
      <color theme="3"/>
      <name val="等线"/>
      <charset val="134"/>
      <scheme val="minor"/>
    </font>
    <font>
      <sz val="11"/>
      <color theme="1"/>
      <name val="等线"/>
      <charset val="0"/>
      <scheme val="minor"/>
    </font>
    <font>
      <sz val="11"/>
      <color rgb="FF9C0006"/>
      <name val="等线"/>
      <charset val="0"/>
      <scheme val="minor"/>
    </font>
    <font>
      <sz val="11"/>
      <color rgb="FF3F3F76"/>
      <name val="等线"/>
      <charset val="0"/>
      <scheme val="minor"/>
    </font>
    <font>
      <u/>
      <sz val="11"/>
      <color rgb="FF0000FF"/>
      <name val="等线"/>
      <charset val="0"/>
      <scheme val="minor"/>
    </font>
    <font>
      <b/>
      <sz val="11"/>
      <color rgb="FFFFFFFF"/>
      <name val="等线"/>
      <charset val="0"/>
      <scheme val="minor"/>
    </font>
    <font>
      <sz val="11"/>
      <color rgb="FF9C6500"/>
      <name val="等线"/>
      <charset val="0"/>
      <scheme val="minor"/>
    </font>
    <font>
      <sz val="11"/>
      <color rgb="FF006100"/>
      <name val="等线"/>
      <charset val="0"/>
      <scheme val="minor"/>
    </font>
    <font>
      <b/>
      <sz val="11"/>
      <color theme="1"/>
      <name val="等线"/>
      <charset val="0"/>
      <scheme val="minor"/>
    </font>
    <font>
      <i/>
      <sz val="11"/>
      <color rgb="FF7F7F7F"/>
      <name val="等线"/>
      <charset val="0"/>
      <scheme val="minor"/>
    </font>
    <font>
      <b/>
      <sz val="18"/>
      <color theme="3"/>
      <name val="等线"/>
      <charset val="134"/>
      <scheme val="minor"/>
    </font>
    <font>
      <u/>
      <sz val="11"/>
      <color rgb="FF800080"/>
      <name val="等线"/>
      <charset val="0"/>
      <scheme val="minor"/>
    </font>
    <font>
      <sz val="11"/>
      <color rgb="FFFF0000"/>
      <name val="等线"/>
      <charset val="0"/>
      <scheme val="minor"/>
    </font>
    <font>
      <b/>
      <sz val="13"/>
      <color theme="3"/>
      <name val="等线"/>
      <charset val="134"/>
      <scheme val="minor"/>
    </font>
    <font>
      <sz val="9"/>
      <name val="微软雅黑"/>
      <charset val="134"/>
    </font>
    <font>
      <b/>
      <sz val="11"/>
      <color rgb="FF3F3F3F"/>
      <name val="等线"/>
      <charset val="0"/>
      <scheme val="minor"/>
    </font>
    <font>
      <sz val="11"/>
      <color rgb="FFFA7D00"/>
      <name val="等线"/>
      <charset val="0"/>
      <scheme val="minor"/>
    </font>
    <font>
      <b/>
      <sz val="11"/>
      <color rgb="FFFA7D00"/>
      <name val="等线"/>
      <charset val="0"/>
      <scheme val="minor"/>
    </font>
    <font>
      <sz val="19"/>
      <name val="宋体"/>
      <charset val="134"/>
    </font>
  </fonts>
  <fills count="34">
    <fill>
      <patternFill patternType="none"/>
    </fill>
    <fill>
      <patternFill patternType="gray125"/>
    </fill>
    <fill>
      <patternFill patternType="solid">
        <fgColor rgb="FFFFFFFF"/>
        <bgColor rgb="FF000000"/>
      </patternFill>
    </fill>
    <fill>
      <patternFill patternType="solid">
        <fgColor theme="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4"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7"/>
        <bgColor indexed="64"/>
      </patternFill>
    </fill>
    <fill>
      <patternFill patternType="solid">
        <fgColor theme="6"/>
        <bgColor indexed="64"/>
      </patternFill>
    </fill>
    <fill>
      <patternFill patternType="solid">
        <fgColor theme="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9" tint="0.599993896298105"/>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rgb="FF000000"/>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2">
    <xf numFmtId="0" fontId="0" fillId="0" borderId="0">
      <alignment vertical="top"/>
      <protection locked="0"/>
    </xf>
    <xf numFmtId="42" fontId="32" fillId="0" borderId="0" applyFont="0" applyFill="0" applyBorder="0" applyAlignment="0" applyProtection="0">
      <alignment vertical="center"/>
    </xf>
    <xf numFmtId="0" fontId="35" fillId="5" borderId="0" applyNumberFormat="0" applyBorder="0" applyAlignment="0" applyProtection="0">
      <alignment vertical="center"/>
    </xf>
    <xf numFmtId="0" fontId="37" fillId="7" borderId="25" applyNumberFormat="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35" fillId="11" borderId="0" applyNumberFormat="0" applyBorder="0" applyAlignment="0" applyProtection="0">
      <alignment vertical="center"/>
    </xf>
    <xf numFmtId="0" fontId="36" fillId="6" borderId="0" applyNumberFormat="0" applyBorder="0" applyAlignment="0" applyProtection="0">
      <alignment vertical="center"/>
    </xf>
    <xf numFmtId="43" fontId="32" fillId="0" borderId="0" applyFont="0" applyFill="0" applyBorder="0" applyAlignment="0" applyProtection="0">
      <alignment vertical="center"/>
    </xf>
    <xf numFmtId="0" fontId="33" fillId="14" borderId="0" applyNumberFormat="0" applyBorder="0" applyAlignment="0" applyProtection="0">
      <alignment vertical="center"/>
    </xf>
    <xf numFmtId="0" fontId="38" fillId="0" borderId="0" applyNumberFormat="0" applyFill="0" applyBorder="0" applyAlignment="0" applyProtection="0">
      <alignment vertical="center"/>
    </xf>
    <xf numFmtId="9" fontId="32" fillId="0" borderId="0" applyFont="0" applyFill="0" applyBorder="0" applyAlignment="0" applyProtection="0">
      <alignment vertical="center"/>
    </xf>
    <xf numFmtId="0" fontId="45" fillId="0" borderId="0" applyNumberFormat="0" applyFill="0" applyBorder="0" applyAlignment="0" applyProtection="0">
      <alignment vertical="center"/>
    </xf>
    <xf numFmtId="0" fontId="32" fillId="15" borderId="28" applyNumberFormat="0" applyFont="0" applyAlignment="0" applyProtection="0">
      <alignment vertical="center"/>
    </xf>
    <xf numFmtId="0" fontId="33" fillId="10" borderId="0" applyNumberFormat="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1" fillId="0" borderId="24" applyNumberFormat="0" applyFill="0" applyAlignment="0" applyProtection="0">
      <alignment vertical="center"/>
    </xf>
    <xf numFmtId="0" fontId="47" fillId="0" borderId="24" applyNumberFormat="0" applyFill="0" applyAlignment="0" applyProtection="0">
      <alignment vertical="center"/>
    </xf>
    <xf numFmtId="0" fontId="33" fillId="4" borderId="0" applyNumberFormat="0" applyBorder="0" applyAlignment="0" applyProtection="0">
      <alignment vertical="center"/>
    </xf>
    <xf numFmtId="0" fontId="34" fillId="0" borderId="29" applyNumberFormat="0" applyFill="0" applyAlignment="0" applyProtection="0">
      <alignment vertical="center"/>
    </xf>
    <xf numFmtId="0" fontId="33" fillId="18" borderId="0" applyNumberFormat="0" applyBorder="0" applyAlignment="0" applyProtection="0">
      <alignment vertical="center"/>
    </xf>
    <xf numFmtId="0" fontId="49" fillId="19" borderId="30" applyNumberFormat="0" applyAlignment="0" applyProtection="0">
      <alignment vertical="center"/>
    </xf>
    <xf numFmtId="0" fontId="51" fillId="19" borderId="25" applyNumberFormat="0" applyAlignment="0" applyProtection="0">
      <alignment vertical="center"/>
    </xf>
    <xf numFmtId="0" fontId="39" fillId="9" borderId="26" applyNumberFormat="0" applyAlignment="0" applyProtection="0">
      <alignment vertical="center"/>
    </xf>
    <xf numFmtId="0" fontId="35" fillId="17" borderId="0" applyNumberFormat="0" applyBorder="0" applyAlignment="0" applyProtection="0">
      <alignment vertical="center"/>
    </xf>
    <xf numFmtId="0" fontId="33" fillId="22" borderId="0" applyNumberFormat="0" applyBorder="0" applyAlignment="0" applyProtection="0">
      <alignment vertical="center"/>
    </xf>
    <xf numFmtId="0" fontId="50" fillId="0" borderId="31" applyNumberFormat="0" applyFill="0" applyAlignment="0" applyProtection="0">
      <alignment vertical="center"/>
    </xf>
    <xf numFmtId="0" fontId="42" fillId="0" borderId="27" applyNumberFormat="0" applyFill="0" applyAlignment="0" applyProtection="0">
      <alignment vertical="center"/>
    </xf>
    <xf numFmtId="0" fontId="41" fillId="13" borderId="0" applyNumberFormat="0" applyBorder="0" applyAlignment="0" applyProtection="0">
      <alignment vertical="center"/>
    </xf>
    <xf numFmtId="0" fontId="40" fillId="12" borderId="0" applyNumberFormat="0" applyBorder="0" applyAlignment="0" applyProtection="0">
      <alignment vertical="center"/>
    </xf>
    <xf numFmtId="0" fontId="35" fillId="23" borderId="0" applyNumberFormat="0" applyBorder="0" applyAlignment="0" applyProtection="0">
      <alignment vertical="center"/>
    </xf>
    <xf numFmtId="0" fontId="33" fillId="3" borderId="0" applyNumberFormat="0" applyBorder="0" applyAlignment="0" applyProtection="0">
      <alignment vertical="center"/>
    </xf>
    <xf numFmtId="0" fontId="35" fillId="8"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5" fillId="16" borderId="0" applyNumberFormat="0" applyBorder="0" applyAlignment="0" applyProtection="0">
      <alignment vertical="center"/>
    </xf>
    <xf numFmtId="0" fontId="33" fillId="21" borderId="0" applyNumberFormat="0" applyBorder="0" applyAlignment="0" applyProtection="0">
      <alignment vertical="center"/>
    </xf>
    <xf numFmtId="0" fontId="33" fillId="20"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3" fillId="29" borderId="0" applyNumberFormat="0" applyBorder="0" applyAlignment="0" applyProtection="0">
      <alignment vertical="center"/>
    </xf>
    <xf numFmtId="0" fontId="22" fillId="0" borderId="0"/>
    <xf numFmtId="0" fontId="35" fillId="30" borderId="0" applyNumberFormat="0" applyBorder="0" applyAlignment="0" applyProtection="0">
      <alignment vertical="center"/>
    </xf>
    <xf numFmtId="0" fontId="33" fillId="32" borderId="0" applyNumberFormat="0" applyBorder="0" applyAlignment="0" applyProtection="0">
      <alignment vertical="center"/>
    </xf>
    <xf numFmtId="0" fontId="33" fillId="31" borderId="0" applyNumberFormat="0" applyBorder="0" applyAlignment="0" applyProtection="0">
      <alignment vertical="center"/>
    </xf>
    <xf numFmtId="0" fontId="35" fillId="33" borderId="0" applyNumberFormat="0" applyBorder="0" applyAlignment="0" applyProtection="0">
      <alignment vertical="center"/>
    </xf>
    <xf numFmtId="0" fontId="33" fillId="28" borderId="0" applyNumberFormat="0" applyBorder="0" applyAlignment="0" applyProtection="0">
      <alignment vertical="center"/>
    </xf>
    <xf numFmtId="0" fontId="48" fillId="0" borderId="0">
      <alignment vertical="top"/>
      <protection locked="0"/>
    </xf>
    <xf numFmtId="0" fontId="1" fillId="0" borderId="0"/>
  </cellStyleXfs>
  <cellXfs count="269">
    <xf numFmtId="0" fontId="0" fillId="0" borderId="0" xfId="0" applyFont="1" applyFill="1" applyBorder="1" applyAlignment="1" applyProtection="1">
      <alignment vertical="top"/>
      <protection locked="0"/>
    </xf>
    <xf numFmtId="0" fontId="1" fillId="0" borderId="0" xfId="50" applyFont="1" applyFill="1" applyBorder="1" applyAlignment="1" applyProtection="1">
      <alignment vertical="center"/>
    </xf>
    <xf numFmtId="0" fontId="2" fillId="0" borderId="0" xfId="50" applyFont="1" applyFill="1" applyBorder="1" applyAlignment="1" applyProtection="1">
      <alignment vertical="top"/>
      <protection locked="0"/>
    </xf>
    <xf numFmtId="0" fontId="3" fillId="0" borderId="0" xfId="50" applyFont="1" applyFill="1" applyBorder="1" applyAlignment="1" applyProtection="1">
      <alignment horizontal="right" vertical="center"/>
    </xf>
    <xf numFmtId="0" fontId="4" fillId="0" borderId="0" xfId="50" applyFont="1" applyFill="1" applyBorder="1" applyAlignment="1" applyProtection="1">
      <alignment horizontal="center" vertical="center" wrapText="1"/>
    </xf>
    <xf numFmtId="0" fontId="5"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xf>
    <xf numFmtId="0" fontId="6" fillId="0" borderId="0" xfId="50" applyFont="1" applyFill="1" applyBorder="1" applyAlignment="1" applyProtection="1">
      <alignment vertical="center"/>
    </xf>
    <xf numFmtId="0" fontId="3" fillId="0" borderId="1" xfId="50" applyFont="1" applyFill="1" applyBorder="1" applyAlignment="1" applyProtection="1">
      <alignment horizontal="center" vertical="center" wrapText="1"/>
    </xf>
    <xf numFmtId="0" fontId="3" fillId="0" borderId="2" xfId="50" applyFont="1" applyFill="1" applyBorder="1" applyAlignment="1" applyProtection="1">
      <alignment horizontal="center" vertical="center" wrapText="1"/>
    </xf>
    <xf numFmtId="0" fontId="3" fillId="0" borderId="3" xfId="50" applyFont="1" applyFill="1" applyBorder="1" applyAlignment="1" applyProtection="1">
      <alignment vertical="center" wrapText="1"/>
    </xf>
    <xf numFmtId="0" fontId="3" fillId="0" borderId="4" xfId="50" applyFont="1" applyFill="1" applyBorder="1" applyAlignment="1" applyProtection="1">
      <alignment vertical="center" wrapText="1"/>
    </xf>
    <xf numFmtId="0" fontId="3" fillId="0" borderId="1" xfId="50" applyFont="1" applyFill="1" applyBorder="1" applyAlignment="1" applyProtection="1">
      <alignment vertical="center" wrapText="1"/>
    </xf>
    <xf numFmtId="4" fontId="3" fillId="0" borderId="1" xfId="50" applyNumberFormat="1" applyFont="1" applyFill="1" applyBorder="1" applyAlignment="1" applyProtection="1">
      <alignment horizontal="right" vertical="center"/>
    </xf>
    <xf numFmtId="0" fontId="7" fillId="0" borderId="0" xfId="50" applyFont="1" applyFill="1" applyBorder="1" applyAlignment="1" applyProtection="1">
      <alignment vertical="center"/>
    </xf>
    <xf numFmtId="0" fontId="3" fillId="0" borderId="0" xfId="50" applyFont="1" applyFill="1" applyBorder="1" applyAlignment="1" applyProtection="1">
      <alignment horizontal="right" vertical="center"/>
      <protection locked="0"/>
    </xf>
    <xf numFmtId="0" fontId="5" fillId="0" borderId="0" xfId="50" applyFont="1" applyFill="1" applyBorder="1" applyAlignment="1" applyProtection="1">
      <alignment horizontal="center" vertical="center"/>
      <protection locked="0"/>
    </xf>
    <xf numFmtId="0" fontId="2" fillId="0" borderId="0" xfId="50" applyFont="1" applyFill="1" applyBorder="1" applyAlignment="1" applyProtection="1">
      <alignment horizontal="right" vertical="top"/>
      <protection locked="0"/>
    </xf>
    <xf numFmtId="0" fontId="3" fillId="0" borderId="1" xfId="50" applyFont="1" applyFill="1" applyBorder="1" applyAlignment="1" applyProtection="1">
      <alignment horizontal="center" vertical="center"/>
    </xf>
    <xf numFmtId="0" fontId="7" fillId="0" borderId="0" xfId="50" applyFont="1" applyFill="1" applyBorder="1" applyAlignment="1" applyProtection="1">
      <alignment vertical="top"/>
      <protection locked="0"/>
    </xf>
    <xf numFmtId="0" fontId="8" fillId="0" borderId="0" xfId="50" applyFont="1" applyFill="1" applyBorder="1" applyAlignment="1" applyProtection="1"/>
    <xf numFmtId="0" fontId="9" fillId="0" borderId="0" xfId="50" applyFont="1" applyFill="1" applyBorder="1" applyAlignment="1" applyProtection="1"/>
    <xf numFmtId="0" fontId="10" fillId="0" borderId="0" xfId="50" applyFont="1" applyFill="1" applyBorder="1" applyAlignment="1" applyProtection="1">
      <alignment horizontal="center" vertical="center"/>
    </xf>
    <xf numFmtId="0" fontId="10" fillId="0" borderId="0" xfId="50" applyFont="1" applyFill="1" applyBorder="1" applyAlignment="1" applyProtection="1">
      <alignment horizontal="center" vertical="center"/>
      <protection locked="0"/>
    </xf>
    <xf numFmtId="0" fontId="6" fillId="0" borderId="0" xfId="50" applyFont="1" applyFill="1" applyBorder="1" applyAlignment="1" applyProtection="1">
      <alignment horizontal="left" vertical="center"/>
      <protection locked="0"/>
    </xf>
    <xf numFmtId="0" fontId="3" fillId="0" borderId="1" xfId="50" applyFont="1" applyFill="1" applyBorder="1" applyAlignment="1" applyProtection="1">
      <alignment horizontal="center" vertical="center"/>
      <protection locked="0"/>
    </xf>
    <xf numFmtId="0" fontId="3" fillId="0" borderId="1" xfId="50" applyFont="1" applyFill="1" applyBorder="1" applyAlignment="1" applyProtection="1">
      <alignment vertical="center" wrapText="1"/>
      <protection locked="0"/>
    </xf>
    <xf numFmtId="0" fontId="3" fillId="0" borderId="2" xfId="50" applyFont="1" applyFill="1" applyBorder="1" applyAlignment="1" applyProtection="1">
      <alignment vertical="center" wrapText="1"/>
    </xf>
    <xf numFmtId="0" fontId="2" fillId="0" borderId="0" xfId="50" applyFont="1" applyFill="1" applyBorder="1" applyAlignment="1" applyProtection="1">
      <alignment vertical="center"/>
    </xf>
    <xf numFmtId="0" fontId="1" fillId="0" borderId="0" xfId="50" applyFont="1" applyFill="1" applyBorder="1" applyAlignment="1" applyProtection="1"/>
    <xf numFmtId="0" fontId="11" fillId="0" borderId="0" xfId="50" applyFont="1" applyFill="1" applyBorder="1" applyAlignment="1" applyProtection="1">
      <alignment horizontal="right" vertical="center"/>
    </xf>
    <xf numFmtId="0" fontId="12" fillId="0" borderId="0" xfId="50" applyFont="1" applyFill="1" applyAlignment="1" applyProtection="1">
      <alignment horizontal="center" vertical="center"/>
    </xf>
    <xf numFmtId="0" fontId="6" fillId="0" borderId="0" xfId="50" applyFont="1" applyFill="1" applyBorder="1" applyAlignment="1" applyProtection="1">
      <alignment horizontal="left" vertical="center" wrapText="1"/>
    </xf>
    <xf numFmtId="0" fontId="6" fillId="0" borderId="0" xfId="50" applyFont="1" applyFill="1" applyBorder="1" applyAlignment="1" applyProtection="1">
      <alignment wrapText="1"/>
    </xf>
    <xf numFmtId="0" fontId="6" fillId="0" borderId="0" xfId="50" applyFont="1" applyFill="1" applyBorder="1" applyAlignment="1" applyProtection="1">
      <alignment horizontal="right" wrapText="1"/>
    </xf>
    <xf numFmtId="0" fontId="3" fillId="0" borderId="2" xfId="50" applyFont="1" applyFill="1" applyBorder="1" applyAlignment="1" applyProtection="1">
      <alignment horizontal="center" vertical="center"/>
    </xf>
    <xf numFmtId="0" fontId="3" fillId="0" borderId="5" xfId="50" applyFont="1" applyFill="1" applyBorder="1" applyAlignment="1" applyProtection="1">
      <alignment horizontal="center" vertical="center"/>
    </xf>
    <xf numFmtId="0" fontId="3" fillId="0" borderId="6" xfId="50" applyFont="1" applyFill="1" applyBorder="1" applyAlignment="1" applyProtection="1">
      <alignment horizontal="center" vertical="center"/>
    </xf>
    <xf numFmtId="0" fontId="3" fillId="0" borderId="7" xfId="50" applyFont="1" applyFill="1" applyBorder="1" applyAlignment="1" applyProtection="1">
      <alignment horizontal="center" vertical="center"/>
    </xf>
    <xf numFmtId="0" fontId="3" fillId="0" borderId="8" xfId="50" applyFont="1" applyFill="1" applyBorder="1" applyAlignment="1" applyProtection="1">
      <alignment horizontal="center" vertical="center"/>
    </xf>
    <xf numFmtId="0" fontId="3" fillId="0" borderId="9" xfId="50" applyFont="1" applyFill="1" applyBorder="1" applyAlignment="1" applyProtection="1">
      <alignment horizontal="center" vertical="center" wrapText="1"/>
    </xf>
    <xf numFmtId="0" fontId="2" fillId="0" borderId="5" xfId="50" applyFont="1" applyFill="1" applyBorder="1" applyAlignment="1" applyProtection="1">
      <alignment horizontal="center" vertical="center"/>
    </xf>
    <xf numFmtId="4" fontId="3" fillId="0" borderId="1" xfId="50" applyNumberFormat="1" applyFont="1" applyFill="1" applyBorder="1" applyAlignment="1" applyProtection="1">
      <alignment vertical="center"/>
    </xf>
    <xf numFmtId="4" fontId="2" fillId="0" borderId="5" xfId="50" applyNumberFormat="1" applyFont="1" applyFill="1" applyBorder="1" applyAlignment="1" applyProtection="1">
      <alignment vertical="center"/>
    </xf>
    <xf numFmtId="4" fontId="3" fillId="0" borderId="1" xfId="50" applyNumberFormat="1" applyFont="1" applyFill="1" applyBorder="1" applyAlignment="1" applyProtection="1">
      <alignment vertical="center"/>
      <protection locked="0"/>
    </xf>
    <xf numFmtId="4" fontId="2" fillId="0" borderId="5" xfId="50" applyNumberFormat="1" applyFont="1" applyFill="1" applyBorder="1" applyAlignment="1" applyProtection="1">
      <alignment vertical="center"/>
      <protection locked="0"/>
    </xf>
    <xf numFmtId="0" fontId="7" fillId="0" borderId="0" xfId="50" applyFont="1" applyFill="1" applyBorder="1" applyAlignment="1" applyProtection="1"/>
    <xf numFmtId="0" fontId="6" fillId="0" borderId="0" xfId="50" applyFont="1" applyFill="1" applyBorder="1" applyAlignment="1" applyProtection="1"/>
    <xf numFmtId="0" fontId="6" fillId="0" borderId="0" xfId="50" applyFont="1" applyFill="1" applyBorder="1" applyAlignment="1" applyProtection="1">
      <alignment horizontal="right"/>
      <protection locked="0"/>
    </xf>
    <xf numFmtId="0" fontId="13" fillId="0" borderId="0" xfId="50" applyFont="1" applyFill="1" applyBorder="1" applyAlignment="1" applyProtection="1">
      <alignment vertical="top"/>
      <protection locked="0"/>
    </xf>
    <xf numFmtId="0" fontId="1" fillId="0" borderId="0" xfId="50" applyFont="1" applyFill="1" applyBorder="1" applyAlignment="1" applyProtection="1">
      <alignment wrapText="1"/>
    </xf>
    <xf numFmtId="0" fontId="7" fillId="0" borderId="0" xfId="50" applyFont="1" applyFill="1" applyBorder="1" applyAlignment="1" applyProtection="1">
      <alignment wrapText="1"/>
    </xf>
    <xf numFmtId="0" fontId="2" fillId="0" borderId="2" xfId="50" applyFont="1" applyFill="1" applyBorder="1" applyAlignment="1" applyProtection="1">
      <alignment horizontal="center" vertical="center" wrapText="1"/>
    </xf>
    <xf numFmtId="0" fontId="3" fillId="0" borderId="10" xfId="50" applyFont="1" applyFill="1" applyBorder="1" applyAlignment="1" applyProtection="1">
      <alignment horizontal="center" vertical="center" wrapText="1"/>
    </xf>
    <xf numFmtId="0" fontId="3" fillId="0" borderId="11" xfId="50" applyFont="1" applyFill="1" applyBorder="1" applyAlignment="1" applyProtection="1">
      <alignment horizontal="center" vertical="center" wrapText="1"/>
    </xf>
    <xf numFmtId="0" fontId="3" fillId="0" borderId="8" xfId="50" applyFont="1" applyFill="1" applyBorder="1" applyAlignment="1" applyProtection="1">
      <alignment horizontal="center" vertical="center" wrapText="1"/>
    </xf>
    <xf numFmtId="0" fontId="3" fillId="0" borderId="12" xfId="50" applyFont="1" applyFill="1" applyBorder="1" applyAlignment="1" applyProtection="1">
      <alignment horizontal="center" vertical="center" wrapText="1"/>
    </xf>
    <xf numFmtId="0" fontId="3" fillId="0" borderId="13" xfId="50" applyFont="1" applyFill="1" applyBorder="1" applyAlignment="1" applyProtection="1">
      <alignment horizontal="center" vertical="center" wrapText="1"/>
    </xf>
    <xf numFmtId="0" fontId="3" fillId="0" borderId="3" xfId="50" applyFont="1" applyFill="1" applyBorder="1" applyAlignment="1" applyProtection="1">
      <alignment horizontal="center" vertical="center" wrapText="1"/>
    </xf>
    <xf numFmtId="0" fontId="3" fillId="0" borderId="7" xfId="50" applyFont="1" applyFill="1" applyBorder="1" applyAlignment="1" applyProtection="1">
      <alignment horizontal="center" vertical="center" wrapText="1"/>
    </xf>
    <xf numFmtId="0" fontId="3" fillId="0" borderId="2" xfId="50" applyFont="1" applyFill="1" applyBorder="1" applyAlignment="1" applyProtection="1">
      <alignment vertical="center" wrapText="1"/>
      <protection locked="0"/>
    </xf>
    <xf numFmtId="0" fontId="3" fillId="0" borderId="1" xfId="50" applyFont="1" applyFill="1" applyBorder="1" applyAlignment="1" applyProtection="1">
      <alignment vertical="center"/>
      <protection locked="0"/>
    </xf>
    <xf numFmtId="0" fontId="3" fillId="0" borderId="4" xfId="50" applyFont="1" applyFill="1" applyBorder="1" applyAlignment="1" applyProtection="1">
      <alignment horizontal="center" vertical="center"/>
    </xf>
    <xf numFmtId="0" fontId="11" fillId="0" borderId="0" xfId="50" applyFont="1" applyFill="1" applyBorder="1" applyAlignment="1" applyProtection="1">
      <alignment wrapText="1"/>
      <protection locked="0"/>
    </xf>
    <xf numFmtId="0" fontId="6" fillId="0" borderId="0" xfId="50" applyFont="1" applyFill="1" applyBorder="1" applyAlignment="1" applyProtection="1">
      <alignment wrapText="1"/>
      <protection locked="0"/>
    </xf>
    <xf numFmtId="0" fontId="3" fillId="0" borderId="11" xfId="50" applyFont="1" applyFill="1" applyBorder="1" applyAlignment="1" applyProtection="1">
      <alignment horizontal="center" vertical="center" wrapText="1"/>
      <protection locked="0"/>
    </xf>
    <xf numFmtId="0" fontId="3" fillId="0" borderId="3" xfId="50" applyFont="1" applyFill="1" applyBorder="1" applyAlignment="1" applyProtection="1">
      <alignment horizontal="center" vertical="center" wrapText="1"/>
      <protection locked="0"/>
    </xf>
    <xf numFmtId="0" fontId="2" fillId="0" borderId="3" xfId="50" applyFont="1" applyFill="1" applyBorder="1" applyAlignment="1" applyProtection="1">
      <alignment horizontal="center" vertical="center" wrapText="1"/>
    </xf>
    <xf numFmtId="0" fontId="2" fillId="0" borderId="0" xfId="50" applyFont="1" applyFill="1" applyBorder="1" applyAlignment="1" applyProtection="1">
      <alignment vertical="top" wrapText="1"/>
      <protection locked="0"/>
    </xf>
    <xf numFmtId="0" fontId="7" fillId="0" borderId="0" xfId="50" applyFont="1" applyFill="1" applyBorder="1" applyAlignment="1" applyProtection="1">
      <alignment vertical="top" wrapText="1"/>
      <protection locked="0"/>
    </xf>
    <xf numFmtId="0" fontId="3" fillId="0" borderId="6" xfId="50" applyFont="1" applyFill="1" applyBorder="1" applyAlignment="1" applyProtection="1">
      <alignment horizontal="center" vertical="center" wrapText="1"/>
    </xf>
    <xf numFmtId="0" fontId="3" fillId="0" borderId="6" xfId="50" applyFont="1" applyFill="1" applyBorder="1" applyAlignment="1" applyProtection="1">
      <alignment horizontal="center" vertical="center" wrapText="1"/>
      <protection locked="0"/>
    </xf>
    <xf numFmtId="0" fontId="2" fillId="0" borderId="12" xfId="50" applyFont="1" applyFill="1" applyBorder="1" applyAlignment="1" applyProtection="1">
      <alignment horizontal="center" vertical="center" wrapText="1"/>
      <protection locked="0"/>
    </xf>
    <xf numFmtId="0" fontId="3" fillId="0" borderId="14" xfId="50" applyFont="1" applyFill="1" applyBorder="1" applyAlignment="1" applyProtection="1">
      <alignment horizontal="center" vertical="center" wrapText="1"/>
    </xf>
    <xf numFmtId="0" fontId="3" fillId="0" borderId="15" xfId="50" applyFont="1" applyFill="1" applyBorder="1" applyAlignment="1" applyProtection="1">
      <alignment horizontal="center" vertical="center" wrapText="1"/>
    </xf>
    <xf numFmtId="0" fontId="3" fillId="0" borderId="15" xfId="50" applyFont="1" applyFill="1" applyBorder="1" applyAlignment="1" applyProtection="1">
      <alignment horizontal="center" vertical="center" wrapText="1"/>
      <protection locked="0"/>
    </xf>
    <xf numFmtId="0" fontId="3" fillId="0" borderId="0" xfId="50" applyFont="1" applyFill="1" applyBorder="1" applyAlignment="1" applyProtection="1">
      <alignment horizontal="right" vertical="center" wrapText="1"/>
      <protection locked="0"/>
    </xf>
    <xf numFmtId="0" fontId="3" fillId="0" borderId="0" xfId="50" applyFont="1" applyFill="1" applyBorder="1" applyAlignment="1" applyProtection="1">
      <alignment horizontal="right" vertical="center" wrapText="1"/>
    </xf>
    <xf numFmtId="0" fontId="14" fillId="0" borderId="0" xfId="0" applyFont="1" applyFill="1" applyAlignment="1" applyProtection="1">
      <alignment horizontal="center" vertical="center"/>
    </xf>
    <xf numFmtId="0" fontId="3" fillId="0" borderId="4" xfId="50" applyFont="1" applyFill="1" applyBorder="1" applyAlignment="1" applyProtection="1">
      <alignment horizontal="center" vertical="center" wrapText="1"/>
    </xf>
    <xf numFmtId="0" fontId="2" fillId="0" borderId="14" xfId="50" applyFont="1" applyFill="1" applyBorder="1" applyAlignment="1" applyProtection="1">
      <alignment horizontal="center" vertical="center" wrapText="1"/>
      <protection locked="0"/>
    </xf>
    <xf numFmtId="0" fontId="15" fillId="0" borderId="0" xfId="50" applyFont="1" applyFill="1" applyBorder="1" applyAlignment="1" applyProtection="1">
      <alignment vertical="top"/>
      <protection locked="0"/>
    </xf>
    <xf numFmtId="0" fontId="3" fillId="0" borderId="0" xfId="50" applyFont="1" applyFill="1" applyAlignment="1" applyProtection="1">
      <alignment horizontal="center" vertical="center" wrapText="1"/>
    </xf>
    <xf numFmtId="0" fontId="3" fillId="0" borderId="15" xfId="50" applyFont="1" applyFill="1" applyBorder="1" applyAlignment="1" applyProtection="1">
      <alignment horizontal="center" vertical="center"/>
    </xf>
    <xf numFmtId="0" fontId="3" fillId="0" borderId="15" xfId="50" applyFont="1" applyFill="1" applyBorder="1" applyAlignment="1" applyProtection="1">
      <alignment horizontal="center" vertical="center"/>
      <protection locked="0"/>
    </xf>
    <xf numFmtId="0" fontId="3" fillId="0" borderId="7" xfId="50" applyFont="1" applyFill="1" applyBorder="1" applyAlignment="1" applyProtection="1">
      <alignment vertical="center" wrapText="1"/>
    </xf>
    <xf numFmtId="0" fontId="3" fillId="0" borderId="15" xfId="50" applyFont="1" applyFill="1" applyBorder="1" applyAlignment="1" applyProtection="1">
      <alignment vertical="center" wrapText="1"/>
    </xf>
    <xf numFmtId="4" fontId="3" fillId="0" borderId="15" xfId="50" applyNumberFormat="1" applyFont="1" applyFill="1" applyBorder="1" applyAlignment="1" applyProtection="1">
      <alignment vertical="center"/>
      <protection locked="0"/>
    </xf>
    <xf numFmtId="4" fontId="3" fillId="0" borderId="15" xfId="50" applyNumberFormat="1" applyFont="1" applyFill="1" applyBorder="1" applyAlignment="1" applyProtection="1">
      <alignment vertical="center"/>
    </xf>
    <xf numFmtId="0" fontId="3" fillId="0" borderId="16" xfId="50" applyFont="1" applyFill="1" applyBorder="1" applyAlignment="1" applyProtection="1">
      <alignment horizontal="center" vertical="center"/>
    </xf>
    <xf numFmtId="0" fontId="3" fillId="0" borderId="14" xfId="50" applyFont="1" applyFill="1" applyBorder="1" applyAlignment="1" applyProtection="1">
      <alignment horizontal="left" vertical="center"/>
    </xf>
    <xf numFmtId="0" fontId="3" fillId="0" borderId="15" xfId="50" applyFont="1" applyFill="1" applyBorder="1" applyAlignment="1" applyProtection="1">
      <alignment horizontal="right" vertical="center"/>
    </xf>
    <xf numFmtId="0" fontId="2" fillId="0" borderId="0" xfId="50" applyFont="1" applyFill="1" applyBorder="1" applyAlignment="1" applyProtection="1"/>
    <xf numFmtId="0" fontId="9" fillId="0" borderId="0" xfId="50" applyFont="1" applyFill="1" applyBorder="1" applyAlignment="1" applyProtection="1">
      <alignment vertical="top"/>
    </xf>
    <xf numFmtId="0" fontId="6" fillId="0" borderId="0" xfId="50" applyFont="1" applyFill="1" applyBorder="1" applyAlignment="1" applyProtection="1">
      <protection locked="0"/>
    </xf>
    <xf numFmtId="0" fontId="6" fillId="0" borderId="0" xfId="50" applyFont="1" applyFill="1" applyBorder="1" applyAlignment="1" applyProtection="1">
      <alignment horizontal="right"/>
    </xf>
    <xf numFmtId="0" fontId="2" fillId="0" borderId="1" xfId="50" applyFont="1" applyFill="1" applyBorder="1" applyAlignment="1" applyProtection="1"/>
    <xf numFmtId="0" fontId="3" fillId="0" borderId="0" xfId="0" applyFont="1" applyFill="1" applyAlignment="1" applyProtection="1">
      <alignment horizontal="left" vertical="center"/>
    </xf>
    <xf numFmtId="0" fontId="3"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right" vertical="center"/>
    </xf>
    <xf numFmtId="49" fontId="3" fillId="0" borderId="2" xfId="50" applyNumberFormat="1"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xf>
    <xf numFmtId="49" fontId="3" fillId="0" borderId="8" xfId="50" applyNumberFormat="1" applyFont="1" applyFill="1" applyBorder="1" applyAlignment="1" applyProtection="1">
      <alignment horizontal="center" vertical="center" wrapText="1"/>
    </xf>
    <xf numFmtId="0" fontId="3" fillId="0" borderId="17" xfId="0" applyFont="1" applyFill="1" applyBorder="1" applyAlignment="1" applyProtection="1">
      <alignment horizontal="left" vertical="center"/>
    </xf>
    <xf numFmtId="0" fontId="6" fillId="0" borderId="0" xfId="0" applyFont="1" applyFill="1" applyAlignment="1" applyProtection="1">
      <alignment horizontal="center" vertical="center"/>
    </xf>
    <xf numFmtId="49" fontId="1" fillId="0" borderId="0" xfId="50" applyNumberFormat="1" applyFont="1" applyFill="1" applyBorder="1" applyAlignment="1" applyProtection="1"/>
    <xf numFmtId="49" fontId="16" fillId="0" borderId="0" xfId="50" applyNumberFormat="1" applyFont="1" applyFill="1" applyBorder="1" applyAlignment="1" applyProtection="1"/>
    <xf numFmtId="0" fontId="16" fillId="0" borderId="0" xfId="50" applyFont="1" applyFill="1" applyBorder="1" applyAlignment="1" applyProtection="1">
      <alignment horizontal="right"/>
    </xf>
    <xf numFmtId="0" fontId="11" fillId="0" borderId="0" xfId="50" applyFont="1" applyFill="1" applyBorder="1" applyAlignment="1" applyProtection="1">
      <alignment horizontal="right"/>
    </xf>
    <xf numFmtId="0" fontId="17" fillId="0" borderId="0" xfId="50" applyFont="1" applyFill="1" applyBorder="1" applyAlignment="1" applyProtection="1">
      <alignment horizontal="right"/>
    </xf>
    <xf numFmtId="49" fontId="3" fillId="0" borderId="1" xfId="50" applyNumberFormat="1" applyFont="1" applyFill="1" applyBorder="1" applyAlignment="1" applyProtection="1">
      <alignment horizontal="center" vertical="center"/>
    </xf>
    <xf numFmtId="0" fontId="2" fillId="0" borderId="4" xfId="50" applyFont="1" applyFill="1" applyBorder="1" applyAlignment="1" applyProtection="1">
      <alignment horizontal="center" vertical="center"/>
    </xf>
    <xf numFmtId="49" fontId="7" fillId="0" borderId="0" xfId="50" applyNumberFormat="1" applyFont="1" applyFill="1" applyBorder="1" applyAlignment="1" applyProtection="1"/>
    <xf numFmtId="0" fontId="6" fillId="0" borderId="1" xfId="50" applyFont="1" applyFill="1" applyBorder="1" applyAlignment="1" applyProtection="1">
      <alignment horizontal="center" vertical="center" wrapText="1"/>
    </xf>
    <xf numFmtId="0" fontId="6" fillId="0" borderId="1" xfId="50" applyFont="1" applyFill="1" applyBorder="1" applyAlignment="1" applyProtection="1">
      <alignment horizontal="center" vertical="center"/>
      <protection locked="0"/>
    </xf>
    <xf numFmtId="0" fontId="18" fillId="0" borderId="0" xfId="50" applyFont="1" applyFill="1" applyBorder="1" applyAlignment="1" applyProtection="1">
      <alignment vertical="top"/>
      <protection locked="0"/>
    </xf>
    <xf numFmtId="0" fontId="2" fillId="0" borderId="8" xfId="50" applyFont="1" applyFill="1" applyBorder="1" applyAlignment="1" applyProtection="1">
      <alignment vertical="center"/>
    </xf>
    <xf numFmtId="0" fontId="2" fillId="0" borderId="7" xfId="50" applyFont="1" applyFill="1" applyBorder="1" applyAlignment="1" applyProtection="1">
      <alignment vertical="center"/>
    </xf>
    <xf numFmtId="0" fontId="19" fillId="0" borderId="0" xfId="50" applyFont="1" applyFill="1" applyBorder="1" applyAlignment="1" applyProtection="1"/>
    <xf numFmtId="0" fontId="3" fillId="0" borderId="2" xfId="50" applyFont="1" applyFill="1" applyBorder="1" applyAlignment="1" applyProtection="1">
      <alignment horizontal="center" vertical="center" wrapText="1"/>
      <protection locked="0"/>
    </xf>
    <xf numFmtId="0" fontId="3" fillId="0" borderId="8" xfId="50" applyFont="1" applyFill="1" applyBorder="1" applyAlignment="1" applyProtection="1">
      <alignment horizontal="center" vertical="center" wrapText="1"/>
      <protection locked="0"/>
    </xf>
    <xf numFmtId="0" fontId="3" fillId="0" borderId="7" xfId="50" applyFont="1" applyFill="1" applyBorder="1" applyAlignment="1" applyProtection="1">
      <alignment horizontal="center" vertical="center" wrapText="1"/>
      <protection locked="0"/>
    </xf>
    <xf numFmtId="0" fontId="20" fillId="0" borderId="5" xfId="50" applyFont="1" applyFill="1" applyBorder="1" applyAlignment="1" applyProtection="1">
      <alignment horizontal="center" vertical="center" wrapText="1"/>
      <protection locked="0"/>
    </xf>
    <xf numFmtId="0" fontId="20" fillId="0" borderId="6" xfId="50" applyFont="1" applyFill="1" applyBorder="1" applyAlignment="1" applyProtection="1">
      <alignment horizontal="center" vertical="center" wrapText="1"/>
      <protection locked="0"/>
    </xf>
    <xf numFmtId="0" fontId="20" fillId="0" borderId="6" xfId="50" applyFont="1" applyFill="1" applyBorder="1" applyAlignment="1" applyProtection="1">
      <alignment horizontal="left" vertical="center"/>
    </xf>
    <xf numFmtId="0" fontId="20" fillId="0" borderId="4" xfId="50" applyFont="1" applyFill="1" applyBorder="1" applyAlignment="1" applyProtection="1">
      <alignment horizontal="left" vertical="center"/>
    </xf>
    <xf numFmtId="0" fontId="7" fillId="0" borderId="0" xfId="50" applyFont="1" applyFill="1" applyBorder="1" applyAlignment="1" applyProtection="1">
      <alignment vertical="top"/>
    </xf>
    <xf numFmtId="0" fontId="3" fillId="0" borderId="9" xfId="50" applyFont="1" applyFill="1" applyBorder="1" applyAlignment="1" applyProtection="1">
      <alignment horizontal="center" vertical="center"/>
    </xf>
    <xf numFmtId="0" fontId="3" fillId="0" borderId="11" xfId="50" applyFont="1" applyFill="1" applyBorder="1" applyAlignment="1" applyProtection="1">
      <alignment horizontal="center" vertical="center"/>
    </xf>
    <xf numFmtId="0" fontId="3" fillId="0" borderId="13" xfId="50" applyFont="1" applyFill="1" applyBorder="1" applyAlignment="1" applyProtection="1">
      <alignment horizontal="center" vertical="center" wrapText="1"/>
      <protection locked="0"/>
    </xf>
    <xf numFmtId="0" fontId="3" fillId="0" borderId="16" xfId="50" applyFont="1" applyFill="1" applyBorder="1" applyAlignment="1" applyProtection="1">
      <alignment horizontal="center" vertical="center" wrapText="1"/>
      <protection locked="0"/>
    </xf>
    <xf numFmtId="4" fontId="2" fillId="0" borderId="7" xfId="50" applyNumberFormat="1" applyFont="1" applyFill="1" applyBorder="1" applyAlignment="1" applyProtection="1">
      <alignment vertical="center"/>
      <protection locked="0"/>
    </xf>
    <xf numFmtId="4" fontId="2" fillId="0" borderId="7" xfId="50" applyNumberFormat="1" applyFont="1" applyFill="1" applyBorder="1" applyAlignment="1" applyProtection="1">
      <alignment vertical="center"/>
    </xf>
    <xf numFmtId="4" fontId="20" fillId="0" borderId="7" xfId="50" applyNumberFormat="1" applyFont="1" applyFill="1" applyBorder="1" applyAlignment="1" applyProtection="1">
      <alignment vertical="center"/>
      <protection locked="0"/>
    </xf>
    <xf numFmtId="4" fontId="20" fillId="0" borderId="7" xfId="50" applyNumberFormat="1" applyFont="1" applyFill="1" applyBorder="1" applyAlignment="1" applyProtection="1">
      <alignment vertical="center"/>
    </xf>
    <xf numFmtId="0" fontId="3" fillId="0" borderId="10" xfId="50" applyFont="1" applyFill="1" applyBorder="1" applyAlignment="1" applyProtection="1">
      <alignment horizontal="center" vertical="center"/>
    </xf>
    <xf numFmtId="0" fontId="3" fillId="0" borderId="7" xfId="50" applyFont="1" applyFill="1" applyBorder="1" applyAlignment="1" applyProtection="1">
      <alignment horizontal="center" vertical="center"/>
      <protection locked="0"/>
    </xf>
    <xf numFmtId="0" fontId="20" fillId="0" borderId="7" xfId="50" applyFont="1" applyFill="1" applyBorder="1" applyAlignment="1" applyProtection="1">
      <alignment vertical="center"/>
    </xf>
    <xf numFmtId="0" fontId="3" fillId="0" borderId="5" xfId="50" applyFont="1" applyFill="1" applyBorder="1" applyAlignment="1" applyProtection="1">
      <alignment horizontal="center" vertical="center" wrapText="1"/>
    </xf>
    <xf numFmtId="0" fontId="2" fillId="0" borderId="9" xfId="50" applyFont="1" applyFill="1" applyBorder="1" applyAlignment="1" applyProtection="1">
      <alignment horizontal="center" vertical="center" wrapText="1"/>
    </xf>
    <xf numFmtId="0" fontId="2" fillId="0" borderId="13" xfId="50" applyFont="1" applyFill="1" applyBorder="1" applyAlignment="1" applyProtection="1">
      <alignment horizontal="center" vertical="center" wrapText="1"/>
    </xf>
    <xf numFmtId="49" fontId="3" fillId="0" borderId="7" xfId="50" applyNumberFormat="1" applyFont="1" applyFill="1" applyBorder="1" applyAlignment="1" applyProtection="1">
      <alignment horizontal="center" vertical="center" wrapText="1"/>
    </xf>
    <xf numFmtId="0" fontId="3" fillId="0" borderId="16" xfId="50" applyFont="1" applyFill="1" applyBorder="1" applyAlignment="1" applyProtection="1">
      <alignment horizontal="center" vertical="center" wrapText="1"/>
    </xf>
    <xf numFmtId="0" fontId="20" fillId="0" borderId="5" xfId="50" applyFont="1" applyFill="1" applyBorder="1" applyAlignment="1" applyProtection="1">
      <alignment horizontal="center" vertical="center"/>
    </xf>
    <xf numFmtId="0" fontId="20" fillId="0" borderId="4" xfId="50" applyFont="1" applyFill="1" applyBorder="1" applyAlignment="1" applyProtection="1">
      <alignment horizontal="center" vertical="center"/>
    </xf>
    <xf numFmtId="0" fontId="20" fillId="0" borderId="1" xfId="50" applyFont="1" applyFill="1" applyBorder="1" applyAlignment="1" applyProtection="1">
      <alignment horizontal="center" vertical="center"/>
    </xf>
    <xf numFmtId="4" fontId="21" fillId="0" borderId="1" xfId="50" applyNumberFormat="1" applyFont="1" applyFill="1" applyBorder="1" applyAlignment="1" applyProtection="1">
      <alignment vertical="center"/>
      <protection locked="0"/>
    </xf>
    <xf numFmtId="0" fontId="3" fillId="0" borderId="18" xfId="50" applyFont="1" applyFill="1" applyBorder="1" applyAlignment="1" applyProtection="1">
      <alignment horizontal="center" vertical="center" wrapText="1"/>
    </xf>
    <xf numFmtId="0" fontId="3" fillId="0" borderId="19" xfId="50" applyFont="1" applyFill="1" applyBorder="1" applyAlignment="1" applyProtection="1">
      <alignment horizontal="center" vertical="center" wrapText="1"/>
    </xf>
    <xf numFmtId="0" fontId="3" fillId="0" borderId="20" xfId="50" applyFont="1" applyFill="1" applyBorder="1" applyAlignment="1" applyProtection="1">
      <alignment horizontal="center" vertical="center" wrapText="1"/>
    </xf>
    <xf numFmtId="49" fontId="3" fillId="0" borderId="7" xfId="50" applyNumberFormat="1" applyFont="1" applyFill="1" applyBorder="1" applyAlignment="1" applyProtection="1">
      <alignment horizontal="center" vertical="center"/>
    </xf>
    <xf numFmtId="0" fontId="3" fillId="0" borderId="1" xfId="50" applyFont="1" applyFill="1" applyBorder="1" applyAlignment="1" applyProtection="1">
      <alignment vertical="center"/>
    </xf>
    <xf numFmtId="0" fontId="2" fillId="0" borderId="1" xfId="50" applyFont="1" applyFill="1" applyBorder="1" applyAlignment="1" applyProtection="1">
      <alignment wrapText="1"/>
    </xf>
    <xf numFmtId="0" fontId="21" fillId="0" borderId="1" xfId="50" applyFont="1" applyFill="1" applyBorder="1" applyAlignment="1" applyProtection="1">
      <alignment vertical="center"/>
      <protection locked="0"/>
    </xf>
    <xf numFmtId="0" fontId="11" fillId="0" borderId="0" xfId="50" applyFont="1" applyFill="1" applyBorder="1" applyAlignment="1" applyProtection="1">
      <alignment horizontal="right" vertical="center" wrapText="1"/>
    </xf>
    <xf numFmtId="0" fontId="7" fillId="0" borderId="0" xfId="50" applyFont="1" applyFill="1" applyBorder="1" applyAlignment="1" applyProtection="1">
      <alignment horizontal="right" wrapText="1"/>
    </xf>
    <xf numFmtId="0" fontId="2" fillId="0" borderId="10" xfId="50" applyFont="1" applyFill="1" applyBorder="1" applyAlignment="1" applyProtection="1">
      <alignment horizontal="center" vertical="center" wrapText="1"/>
    </xf>
    <xf numFmtId="0" fontId="2" fillId="0" borderId="12" xfId="50" applyFont="1" applyFill="1" applyBorder="1" applyAlignment="1" applyProtection="1">
      <alignment horizontal="center" vertical="center" wrapText="1"/>
    </xf>
    <xf numFmtId="0" fontId="22" fillId="0" borderId="0" xfId="50" applyFont="1" applyFill="1" applyBorder="1" applyAlignment="1" applyProtection="1">
      <alignment horizontal="center"/>
    </xf>
    <xf numFmtId="0" fontId="22" fillId="0" borderId="0" xfId="50" applyFont="1" applyFill="1" applyBorder="1" applyAlignment="1" applyProtection="1">
      <alignment horizontal="center" wrapText="1"/>
    </xf>
    <xf numFmtId="0" fontId="22" fillId="0" borderId="0" xfId="50" applyFont="1" applyFill="1" applyBorder="1" applyAlignment="1" applyProtection="1">
      <alignment wrapText="1"/>
    </xf>
    <xf numFmtId="0" fontId="22" fillId="0" borderId="0" xfId="50" applyFont="1" applyFill="1" applyBorder="1" applyAlignment="1" applyProtection="1"/>
    <xf numFmtId="0" fontId="1" fillId="0" borderId="0" xfId="50" applyFont="1" applyFill="1" applyBorder="1" applyAlignment="1" applyProtection="1">
      <alignment horizontal="center" wrapText="1"/>
    </xf>
    <xf numFmtId="0" fontId="1" fillId="0" borderId="0" xfId="50" applyFont="1" applyFill="1" applyBorder="1" applyAlignment="1" applyProtection="1">
      <alignment horizontal="right" wrapText="1"/>
    </xf>
    <xf numFmtId="0" fontId="7" fillId="0" borderId="0" xfId="50" applyFont="1" applyFill="1" applyBorder="1" applyAlignment="1" applyProtection="1">
      <alignment horizontal="center" wrapText="1"/>
    </xf>
    <xf numFmtId="0" fontId="2" fillId="0" borderId="1" xfId="50" applyFont="1" applyFill="1" applyBorder="1" applyAlignment="1" applyProtection="1">
      <alignment horizontal="center" vertical="center" wrapText="1"/>
    </xf>
    <xf numFmtId="0" fontId="2" fillId="0" borderId="5" xfId="50" applyFont="1" applyFill="1" applyBorder="1" applyAlignment="1" applyProtection="1">
      <alignment horizontal="center" vertical="center" wrapText="1"/>
    </xf>
    <xf numFmtId="4" fontId="22" fillId="0" borderId="1" xfId="50" applyNumberFormat="1" applyFont="1" applyFill="1" applyBorder="1" applyAlignment="1" applyProtection="1">
      <alignment vertical="center"/>
    </xf>
    <xf numFmtId="4" fontId="22" fillId="0" borderId="5" xfId="50" applyNumberFormat="1" applyFont="1" applyFill="1" applyBorder="1" applyAlignment="1" applyProtection="1">
      <alignment vertical="center"/>
    </xf>
    <xf numFmtId="0" fontId="23" fillId="0" borderId="0" xfId="0" applyFont="1" applyAlignment="1">
      <alignment horizontal="justify" vertical="top"/>
      <protection locked="0"/>
    </xf>
    <xf numFmtId="0" fontId="1" fillId="0" borderId="0" xfId="51" applyFont="1" applyFill="1" applyAlignment="1">
      <alignment vertical="center"/>
    </xf>
    <xf numFmtId="49" fontId="1" fillId="0" borderId="0" xfId="51" applyNumberFormat="1" applyFill="1"/>
    <xf numFmtId="49" fontId="1" fillId="0" borderId="0" xfId="51" applyNumberFormat="1" applyFill="1" applyAlignment="1">
      <alignment horizontal="center"/>
    </xf>
    <xf numFmtId="0" fontId="1" fillId="0" borderId="0" xfId="51" applyFill="1"/>
    <xf numFmtId="0" fontId="1" fillId="0" borderId="0" xfId="51" applyFill="1" applyAlignment="1">
      <alignment vertical="center"/>
    </xf>
    <xf numFmtId="0" fontId="7" fillId="0" borderId="0" xfId="51" applyFont="1" applyFill="1"/>
    <xf numFmtId="0" fontId="24" fillId="0" borderId="21" xfId="51" applyNumberFormat="1" applyFont="1" applyFill="1" applyBorder="1" applyAlignment="1" applyProtection="1">
      <alignment horizontal="center" vertical="center"/>
    </xf>
    <xf numFmtId="0" fontId="24" fillId="0" borderId="22" xfId="51" applyNumberFormat="1" applyFont="1" applyFill="1" applyBorder="1" applyAlignment="1" applyProtection="1">
      <alignment horizontal="center" vertical="center"/>
    </xf>
    <xf numFmtId="49" fontId="24" fillId="0" borderId="3" xfId="51" applyNumberFormat="1" applyFont="1" applyFill="1" applyBorder="1" applyAlignment="1" applyProtection="1">
      <alignment horizontal="center" vertical="center" wrapText="1"/>
    </xf>
    <xf numFmtId="49" fontId="24" fillId="0" borderId="21" xfId="51" applyNumberFormat="1" applyFont="1" applyFill="1" applyBorder="1" applyAlignment="1" applyProtection="1">
      <alignment horizontal="center" vertical="center" wrapText="1"/>
    </xf>
    <xf numFmtId="0" fontId="24" fillId="0" borderId="23" xfId="51" applyNumberFormat="1" applyFont="1" applyFill="1" applyBorder="1" applyAlignment="1" applyProtection="1">
      <alignment horizontal="center" vertical="center"/>
    </xf>
    <xf numFmtId="49" fontId="24" fillId="0" borderId="3" xfId="51" applyNumberFormat="1" applyFont="1" applyFill="1" applyBorder="1" applyAlignment="1" applyProtection="1">
      <alignment horizontal="center" vertical="center"/>
    </xf>
    <xf numFmtId="0" fontId="24" fillId="0" borderId="3" xfId="51" applyNumberFormat="1" applyFont="1" applyFill="1" applyBorder="1" applyAlignment="1" applyProtection="1">
      <alignment horizontal="center" vertical="center"/>
    </xf>
    <xf numFmtId="49" fontId="20" fillId="0" borderId="3" xfId="44" applyNumberFormat="1" applyFont="1" applyFill="1" applyBorder="1" applyAlignment="1">
      <alignment horizontal="center" vertical="center"/>
    </xf>
    <xf numFmtId="49" fontId="2" fillId="0" borderId="3" xfId="44" applyNumberFormat="1" applyFont="1" applyFill="1" applyBorder="1" applyAlignment="1">
      <alignment horizontal="center" vertical="center"/>
    </xf>
    <xf numFmtId="49" fontId="20" fillId="0" borderId="3" xfId="44" applyNumberFormat="1" applyFont="1" applyFill="1" applyBorder="1" applyAlignment="1">
      <alignment vertical="center"/>
    </xf>
    <xf numFmtId="0" fontId="2" fillId="0" borderId="3" xfId="51" applyFont="1" applyFill="1" applyBorder="1"/>
    <xf numFmtId="49" fontId="2" fillId="0" borderId="3" xfId="44" applyNumberFormat="1" applyFont="1" applyFill="1" applyBorder="1" applyAlignment="1">
      <alignment vertical="center"/>
    </xf>
    <xf numFmtId="176" fontId="20" fillId="0" borderId="3" xfId="44" applyNumberFormat="1" applyFont="1" applyFill="1" applyBorder="1" applyAlignment="1">
      <alignment vertical="center"/>
    </xf>
    <xf numFmtId="176" fontId="20" fillId="0" borderId="3" xfId="51" applyNumberFormat="1" applyFont="1" applyFill="1" applyBorder="1"/>
    <xf numFmtId="176" fontId="2" fillId="0" borderId="3" xfId="44" applyNumberFormat="1" applyFont="1" applyFill="1" applyBorder="1" applyAlignment="1">
      <alignment vertical="center"/>
    </xf>
    <xf numFmtId="176" fontId="2" fillId="0" borderId="3" xfId="51" applyNumberFormat="1" applyFont="1" applyFill="1" applyBorder="1"/>
    <xf numFmtId="49" fontId="7" fillId="0" borderId="0" xfId="51" applyNumberFormat="1" applyFont="1" applyFill="1"/>
    <xf numFmtId="49" fontId="7" fillId="0" borderId="0" xfId="51" applyNumberFormat="1" applyFont="1" applyFill="1" applyAlignment="1">
      <alignment horizontal="center"/>
    </xf>
    <xf numFmtId="0" fontId="25" fillId="0" borderId="0" xfId="51" applyNumberFormat="1" applyFont="1" applyFill="1" applyBorder="1" applyAlignment="1" applyProtection="1">
      <alignment horizontal="right" vertical="center"/>
    </xf>
    <xf numFmtId="0" fontId="26" fillId="0" borderId="0" xfId="51" applyNumberFormat="1" applyFont="1" applyFill="1" applyBorder="1" applyAlignment="1" applyProtection="1">
      <alignment horizontal="right"/>
    </xf>
    <xf numFmtId="49" fontId="2" fillId="0" borderId="3" xfId="51" applyNumberFormat="1" applyFont="1" applyFill="1" applyBorder="1"/>
    <xf numFmtId="49" fontId="2" fillId="0" borderId="3" xfId="51" applyNumberFormat="1" applyFont="1" applyFill="1" applyBorder="1" applyAlignment="1">
      <alignment horizontal="center"/>
    </xf>
    <xf numFmtId="0" fontId="27" fillId="0" borderId="3" xfId="51" applyNumberFormat="1" applyFont="1" applyFill="1" applyBorder="1" applyAlignment="1" applyProtection="1">
      <alignment horizontal="center" vertical="center"/>
    </xf>
    <xf numFmtId="176" fontId="27" fillId="0" borderId="3" xfId="51" applyNumberFormat="1" applyFont="1" applyFill="1" applyBorder="1" applyAlignment="1" applyProtection="1">
      <alignment horizontal="center" vertical="center"/>
    </xf>
    <xf numFmtId="49" fontId="20" fillId="0" borderId="3" xfId="51" applyNumberFormat="1" applyFont="1" applyFill="1" applyBorder="1"/>
    <xf numFmtId="49" fontId="20" fillId="0" borderId="3" xfId="51" applyNumberFormat="1" applyFont="1" applyFill="1" applyBorder="1" applyAlignment="1">
      <alignment horizontal="center"/>
    </xf>
    <xf numFmtId="176" fontId="1" fillId="0" borderId="0" xfId="51" applyNumberFormat="1" applyFill="1"/>
    <xf numFmtId="0" fontId="1" fillId="0" borderId="0" xfId="50" applyFont="1" applyFill="1" applyBorder="1" applyAlignment="1" applyProtection="1">
      <alignment vertical="top"/>
    </xf>
    <xf numFmtId="49" fontId="3" fillId="0" borderId="5" xfId="50" applyNumberFormat="1" applyFont="1" applyFill="1" applyBorder="1" applyAlignment="1" applyProtection="1">
      <alignment horizontal="center" vertical="center" wrapText="1"/>
    </xf>
    <xf numFmtId="49" fontId="3" fillId="0" borderId="4" xfId="50" applyNumberFormat="1" applyFont="1" applyFill="1" applyBorder="1" applyAlignment="1" applyProtection="1">
      <alignment horizontal="center" vertical="center" wrapText="1"/>
    </xf>
    <xf numFmtId="0" fontId="3" fillId="0" borderId="2" xfId="50" applyFont="1" applyFill="1" applyBorder="1" applyAlignment="1" applyProtection="1">
      <alignment horizontal="center" vertical="center"/>
      <protection locked="0"/>
    </xf>
    <xf numFmtId="0" fontId="2" fillId="0" borderId="7" xfId="50" applyFont="1" applyFill="1" applyBorder="1" applyAlignment="1" applyProtection="1"/>
    <xf numFmtId="49" fontId="3" fillId="0" borderId="7" xfId="50" applyNumberFormat="1" applyFont="1" applyFill="1" applyBorder="1" applyAlignment="1" applyProtection="1">
      <alignment horizontal="center" vertical="center"/>
      <protection locked="0"/>
    </xf>
    <xf numFmtId="49" fontId="3" fillId="0" borderId="15" xfId="50" applyNumberFormat="1" applyFont="1" applyFill="1" applyBorder="1" applyAlignment="1" applyProtection="1">
      <alignment horizontal="center" vertical="center"/>
      <protection locked="0"/>
    </xf>
    <xf numFmtId="0" fontId="2" fillId="0" borderId="15" xfId="50" applyFont="1" applyFill="1" applyBorder="1" applyAlignment="1" applyProtection="1">
      <alignment horizontal="center"/>
    </xf>
    <xf numFmtId="0" fontId="21" fillId="0" borderId="5" xfId="50" applyFont="1" applyFill="1" applyBorder="1" applyAlignment="1" applyProtection="1">
      <alignment horizontal="center" vertical="center"/>
    </xf>
    <xf numFmtId="0" fontId="21" fillId="0" borderId="4" xfId="50" applyFont="1" applyFill="1" applyBorder="1" applyAlignment="1" applyProtection="1">
      <alignment horizontal="center" vertical="center"/>
    </xf>
    <xf numFmtId="176" fontId="1" fillId="0" borderId="0" xfId="50" applyNumberFormat="1" applyFont="1" applyFill="1" applyBorder="1" applyAlignment="1" applyProtection="1"/>
    <xf numFmtId="0" fontId="28" fillId="0" borderId="0" xfId="50" applyFont="1" applyFill="1" applyBorder="1" applyAlignment="1" applyProtection="1">
      <alignment horizontal="center" vertical="center"/>
    </xf>
    <xf numFmtId="0" fontId="3" fillId="0" borderId="7" xfId="50" applyFont="1" applyFill="1" applyBorder="1" applyAlignment="1" applyProtection="1">
      <alignment horizontal="left" vertical="center"/>
    </xf>
    <xf numFmtId="176" fontId="3" fillId="0" borderId="15" xfId="50" applyNumberFormat="1" applyFont="1" applyFill="1" applyBorder="1" applyAlignment="1" applyProtection="1">
      <alignment horizontal="right" vertical="center" wrapText="1"/>
    </xf>
    <xf numFmtId="0" fontId="3" fillId="0" borderId="1" xfId="50" applyFont="1" applyFill="1" applyBorder="1" applyAlignment="1" applyProtection="1">
      <alignment horizontal="left" vertical="center"/>
      <protection locked="0"/>
    </xf>
    <xf numFmtId="176" fontId="3" fillId="0" borderId="7" xfId="50" applyNumberFormat="1" applyFont="1" applyFill="1" applyBorder="1" applyAlignment="1" applyProtection="1">
      <alignment horizontal="right" vertical="center" wrapText="1"/>
    </xf>
    <xf numFmtId="0" fontId="3" fillId="0" borderId="7" xfId="50" applyFont="1" applyFill="1" applyBorder="1" applyAlignment="1" applyProtection="1">
      <alignment vertical="center" wrapText="1"/>
      <protection locked="0"/>
    </xf>
    <xf numFmtId="4" fontId="3" fillId="0" borderId="15" xfId="50" applyNumberFormat="1" applyFont="1" applyFill="1" applyBorder="1" applyAlignment="1" applyProtection="1">
      <alignment horizontal="right" vertical="center"/>
      <protection locked="0"/>
    </xf>
    <xf numFmtId="0" fontId="2" fillId="0" borderId="7" xfId="50" applyFont="1" applyFill="1" applyBorder="1" applyAlignment="1" applyProtection="1">
      <alignment vertical="center" wrapText="1"/>
      <protection locked="0"/>
    </xf>
    <xf numFmtId="0" fontId="2" fillId="0" borderId="1" xfId="50" applyFont="1" applyFill="1" applyBorder="1" applyAlignment="1" applyProtection="1">
      <alignment horizontal="left" vertical="center"/>
      <protection locked="0"/>
    </xf>
    <xf numFmtId="0" fontId="2" fillId="0" borderId="1" xfId="50" applyFont="1" applyFill="1" applyBorder="1" applyAlignment="1" applyProtection="1">
      <alignment vertical="center"/>
    </xf>
    <xf numFmtId="4" fontId="2" fillId="0" borderId="1" xfId="50" applyNumberFormat="1" applyFont="1" applyFill="1" applyBorder="1" applyAlignment="1" applyProtection="1">
      <alignment vertical="center"/>
      <protection locked="0"/>
    </xf>
    <xf numFmtId="0" fontId="21" fillId="0" borderId="1" xfId="50" applyFont="1" applyFill="1" applyBorder="1" applyAlignment="1" applyProtection="1">
      <alignment horizontal="center" vertical="center"/>
    </xf>
    <xf numFmtId="0" fontId="21" fillId="0" borderId="1" xfId="50" applyFont="1" applyFill="1" applyBorder="1" applyAlignment="1" applyProtection="1">
      <alignment vertical="center"/>
    </xf>
    <xf numFmtId="0" fontId="3" fillId="0" borderId="1" xfId="50" applyFont="1" applyFill="1" applyBorder="1" applyAlignment="1" applyProtection="1">
      <alignment horizontal="left" vertical="center"/>
    </xf>
    <xf numFmtId="0" fontId="21" fillId="0" borderId="1" xfId="50" applyFont="1" applyFill="1" applyBorder="1" applyAlignment="1" applyProtection="1">
      <alignment horizontal="center" vertical="center"/>
      <protection locked="0"/>
    </xf>
    <xf numFmtId="4" fontId="21" fillId="0" borderId="1" xfId="50" applyNumberFormat="1" applyFont="1" applyFill="1" applyBorder="1" applyAlignment="1" applyProtection="1">
      <alignment vertical="center"/>
    </xf>
    <xf numFmtId="0" fontId="6" fillId="0" borderId="0" xfId="50" applyFont="1" applyFill="1" applyBorder="1" applyAlignment="1" applyProtection="1">
      <alignment horizontal="left" vertical="center" wrapText="1"/>
      <protection locked="0"/>
    </xf>
    <xf numFmtId="176" fontId="3" fillId="0" borderId="1" xfId="50" applyNumberFormat="1" applyFont="1" applyFill="1" applyBorder="1" applyAlignment="1" applyProtection="1">
      <alignment horizontal="right" vertical="center"/>
    </xf>
    <xf numFmtId="4" fontId="2" fillId="0" borderId="1" xfId="50" applyNumberFormat="1" applyFont="1" applyFill="1" applyBorder="1" applyAlignment="1" applyProtection="1">
      <alignment horizontal="right" vertical="center"/>
    </xf>
    <xf numFmtId="0" fontId="20" fillId="0" borderId="4" xfId="50" applyFont="1" applyFill="1" applyBorder="1" applyAlignment="1" applyProtection="1">
      <alignment horizontal="center" vertical="center" wrapText="1"/>
    </xf>
    <xf numFmtId="4" fontId="23" fillId="0" borderId="0" xfId="0" applyNumberFormat="1" applyFont="1" applyAlignment="1">
      <alignment horizontal="justify" vertical="top"/>
      <protection locked="0"/>
    </xf>
    <xf numFmtId="0" fontId="2" fillId="0" borderId="2" xfId="50" applyFont="1" applyFill="1" applyBorder="1" applyAlignment="1" applyProtection="1">
      <alignment horizontal="center" vertical="center" wrapText="1"/>
      <protection locked="0"/>
    </xf>
    <xf numFmtId="0" fontId="2" fillId="0" borderId="10" xfId="50" applyFont="1" applyFill="1" applyBorder="1" applyAlignment="1" applyProtection="1">
      <alignment horizontal="center" vertical="center" wrapText="1"/>
      <protection locked="0"/>
    </xf>
    <xf numFmtId="0" fontId="2" fillId="0" borderId="6" xfId="50" applyFont="1" applyFill="1" applyBorder="1" applyAlignment="1" applyProtection="1">
      <alignment horizontal="center" vertical="center" wrapText="1"/>
      <protection locked="0"/>
    </xf>
    <xf numFmtId="0" fontId="2" fillId="0" borderId="6" xfId="50" applyFont="1" applyFill="1" applyBorder="1" applyAlignment="1" applyProtection="1">
      <alignment horizontal="center" vertical="center" wrapText="1"/>
    </xf>
    <xf numFmtId="0" fontId="2" fillId="0" borderId="7" xfId="50" applyFont="1" applyFill="1" applyBorder="1" applyAlignment="1" applyProtection="1">
      <alignment horizontal="center" vertical="center" wrapText="1"/>
    </xf>
    <xf numFmtId="0" fontId="2" fillId="0" borderId="15" xfId="50" applyFont="1" applyFill="1" applyBorder="1" applyAlignment="1" applyProtection="1">
      <alignment horizontal="center" vertical="center" wrapText="1"/>
    </xf>
    <xf numFmtId="0" fontId="3" fillId="0" borderId="1" xfId="50" applyFont="1" applyFill="1" applyBorder="1" applyAlignment="1" applyProtection="1">
      <alignment horizontal="left" vertical="center" wrapText="1"/>
    </xf>
    <xf numFmtId="0" fontId="21" fillId="0" borderId="1" xfId="50" applyFont="1" applyFill="1" applyBorder="1" applyAlignment="1" applyProtection="1">
      <alignment horizontal="right" vertical="center"/>
      <protection locked="0"/>
    </xf>
    <xf numFmtId="0" fontId="11" fillId="0" borderId="0" xfId="50" applyFont="1" applyFill="1" applyBorder="1" applyAlignment="1" applyProtection="1">
      <protection locked="0"/>
    </xf>
    <xf numFmtId="0" fontId="2" fillId="0" borderId="4" xfId="50" applyFont="1" applyFill="1" applyBorder="1" applyAlignment="1" applyProtection="1">
      <alignment horizontal="center" vertical="center" wrapText="1"/>
    </xf>
    <xf numFmtId="0" fontId="2" fillId="2" borderId="15" xfId="50" applyFont="1" applyFill="1" applyBorder="1" applyAlignment="1" applyProtection="1">
      <alignment horizontal="center" vertical="center" wrapText="1"/>
      <protection locked="0"/>
    </xf>
    <xf numFmtId="0" fontId="2" fillId="0" borderId="1" xfId="50" applyFont="1" applyFill="1" applyBorder="1" applyAlignment="1" applyProtection="1">
      <alignment vertical="top"/>
      <protection locked="0"/>
    </xf>
    <xf numFmtId="0" fontId="11" fillId="0" borderId="0" xfId="50" applyFont="1" applyFill="1" applyBorder="1" applyAlignment="1" applyProtection="1">
      <alignment horizontal="right" vertical="center"/>
      <protection locked="0"/>
    </xf>
    <xf numFmtId="0" fontId="2" fillId="2" borderId="4" xfId="50" applyFont="1" applyFill="1" applyBorder="1" applyAlignment="1" applyProtection="1">
      <alignment horizontal="center" vertical="center" wrapText="1"/>
      <protection locked="0"/>
    </xf>
    <xf numFmtId="0" fontId="1" fillId="0" borderId="1" xfId="50" applyFont="1" applyFill="1" applyBorder="1" applyAlignment="1" applyProtection="1"/>
    <xf numFmtId="0" fontId="29" fillId="0" borderId="0" xfId="50" applyFont="1" applyFill="1" applyBorder="1" applyAlignment="1" applyProtection="1">
      <alignment vertical="top"/>
      <protection locked="0"/>
    </xf>
    <xf numFmtId="0" fontId="3" fillId="0" borderId="0" xfId="50" applyFont="1" applyFill="1" applyBorder="1" applyAlignment="1" applyProtection="1">
      <alignment horizontal="right"/>
    </xf>
    <xf numFmtId="0" fontId="12" fillId="0" borderId="0" xfId="50" applyFont="1" applyFill="1" applyBorder="1" applyAlignment="1" applyProtection="1">
      <alignment horizontal="center" vertical="center"/>
    </xf>
    <xf numFmtId="0" fontId="6" fillId="0" borderId="0" xfId="50" applyFont="1" applyFill="1" applyBorder="1" applyAlignment="1" applyProtection="1">
      <alignment horizontal="right" vertical="center"/>
    </xf>
    <xf numFmtId="4" fontId="3" fillId="0" borderId="4" xfId="50" applyNumberFormat="1" applyFont="1" applyFill="1" applyBorder="1" applyAlignment="1" applyProtection="1">
      <alignment horizontal="right" vertical="center"/>
    </xf>
    <xf numFmtId="0" fontId="3" fillId="0" borderId="4" xfId="50" applyFont="1" applyFill="1" applyBorder="1" applyAlignment="1" applyProtection="1">
      <alignment horizontal="left" vertical="center" wrapText="1"/>
      <protection locked="0"/>
    </xf>
    <xf numFmtId="4" fontId="3" fillId="0" borderId="4" xfId="50" applyNumberFormat="1" applyFont="1" applyFill="1" applyBorder="1" applyAlignment="1" applyProtection="1">
      <alignment horizontal="right" vertical="center"/>
      <protection locked="0"/>
    </xf>
    <xf numFmtId="4" fontId="3" fillId="0" borderId="15" xfId="50" applyNumberFormat="1" applyFont="1" applyFill="1" applyBorder="1" applyAlignment="1" applyProtection="1">
      <alignment horizontal="right" vertical="center"/>
    </xf>
    <xf numFmtId="0" fontId="3" fillId="0" borderId="15" xfId="50" applyFont="1" applyFill="1" applyBorder="1" applyAlignment="1" applyProtection="1">
      <alignment horizontal="left" vertical="center" wrapText="1"/>
      <protection locked="0"/>
    </xf>
    <xf numFmtId="0" fontId="2" fillId="0" borderId="15" xfId="50" applyFont="1" applyFill="1" applyBorder="1" applyAlignment="1" applyProtection="1">
      <alignment horizontal="left" vertical="center" wrapText="1"/>
      <protection locked="0"/>
    </xf>
    <xf numFmtId="4" fontId="30" fillId="0" borderId="15" xfId="50" applyNumberFormat="1" applyFont="1" applyFill="1" applyBorder="1" applyAlignment="1" applyProtection="1">
      <alignment horizontal="right" vertical="center"/>
      <protection locked="0"/>
    </xf>
    <xf numFmtId="0" fontId="2" fillId="0" borderId="15" xfId="50" applyFont="1" applyFill="1" applyBorder="1" applyAlignment="1" applyProtection="1"/>
    <xf numFmtId="0" fontId="21" fillId="0" borderId="7" xfId="50" applyFont="1" applyFill="1" applyBorder="1" applyAlignment="1" applyProtection="1">
      <alignment horizontal="center" vertical="center"/>
    </xf>
    <xf numFmtId="4" fontId="21" fillId="0" borderId="15" xfId="50" applyNumberFormat="1" applyFont="1" applyFill="1" applyBorder="1" applyAlignment="1" applyProtection="1">
      <alignment horizontal="right" vertical="center"/>
    </xf>
    <xf numFmtId="0" fontId="21" fillId="0" borderId="15" xfId="50" applyFont="1" applyFill="1" applyBorder="1" applyAlignment="1" applyProtection="1">
      <alignment horizontal="center" vertical="center"/>
    </xf>
    <xf numFmtId="0" fontId="3" fillId="0" borderId="15" xfId="50" applyFont="1" applyFill="1" applyBorder="1" applyAlignment="1" applyProtection="1">
      <alignment horizontal="left" vertical="center"/>
    </xf>
    <xf numFmtId="0" fontId="21" fillId="0" borderId="7" xfId="50" applyFont="1" applyFill="1" applyBorder="1" applyAlignment="1" applyProtection="1">
      <alignment horizontal="center" vertical="center"/>
      <protection locked="0"/>
    </xf>
    <xf numFmtId="4" fontId="21" fillId="0" borderId="15" xfId="50" applyNumberFormat="1" applyFont="1" applyFill="1" applyBorder="1" applyAlignment="1" applyProtection="1">
      <alignment horizontal="right" vertical="center"/>
      <protection locked="0"/>
    </xf>
    <xf numFmtId="0" fontId="3" fillId="0" borderId="1" xfId="50" applyFont="1" applyFill="1" applyBorder="1" applyAlignment="1" applyProtection="1" quotePrefix="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5"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45"/>
  <sheetViews>
    <sheetView topLeftCell="A34" workbookViewId="0">
      <selection activeCell="C44" sqref="C44:C47"/>
    </sheetView>
  </sheetViews>
  <sheetFormatPr defaultColWidth="9.10909090909091" defaultRowHeight="12" customHeight="1" outlineLevelCol="3"/>
  <cols>
    <col min="1" max="1" width="39.5545454545455" style="29" customWidth="1"/>
    <col min="2" max="2" width="30.8181818181818" style="29" customWidth="1"/>
    <col min="3" max="3" width="33.5454545454545" style="29" customWidth="1"/>
    <col min="4" max="4" width="46.1090909090909" style="29" customWidth="1"/>
    <col min="5" max="5" width="9.10909090909091" style="21" customWidth="1"/>
    <col min="6" max="16384" width="9.10909090909091" style="21"/>
  </cols>
  <sheetData>
    <row r="1" customHeight="1" spans="4:4">
      <c r="D1" s="252"/>
    </row>
    <row r="2" s="251" customFormat="1" ht="36" customHeight="1" spans="1:4">
      <c r="A2" s="253" t="s">
        <v>0</v>
      </c>
      <c r="B2" s="253"/>
      <c r="C2" s="253"/>
      <c r="D2" s="253"/>
    </row>
    <row r="3" s="19" customFormat="1" ht="24" customHeight="1" spans="1:4">
      <c r="A3" s="6" t="s">
        <v>1</v>
      </c>
      <c r="B3" s="215"/>
      <c r="C3" s="215"/>
      <c r="D3" s="254" t="s">
        <v>2</v>
      </c>
    </row>
    <row r="4" ht="19.5" customHeight="1" spans="1:4">
      <c r="A4" s="36" t="s">
        <v>3</v>
      </c>
      <c r="B4" s="62"/>
      <c r="C4" s="36" t="s">
        <v>4</v>
      </c>
      <c r="D4" s="62"/>
    </row>
    <row r="5" ht="19.5" customHeight="1" spans="1:4">
      <c r="A5" s="35" t="s">
        <v>5</v>
      </c>
      <c r="B5" s="35" t="s">
        <v>6</v>
      </c>
      <c r="C5" s="35" t="s">
        <v>7</v>
      </c>
      <c r="D5" s="35" t="s">
        <v>6</v>
      </c>
    </row>
    <row r="6" ht="19.5" customHeight="1" spans="1:4">
      <c r="A6" s="38"/>
      <c r="B6" s="38"/>
      <c r="C6" s="38"/>
      <c r="D6" s="38"/>
    </row>
    <row r="7" ht="18" customHeight="1" spans="1:4">
      <c r="A7" s="228" t="s">
        <v>8</v>
      </c>
      <c r="B7" s="255">
        <v>10148.24</v>
      </c>
      <c r="C7" s="256" t="s">
        <v>9</v>
      </c>
      <c r="D7" s="257"/>
    </row>
    <row r="8" ht="18" customHeight="1" spans="1:4">
      <c r="A8" s="216" t="s">
        <v>10</v>
      </c>
      <c r="B8" s="258"/>
      <c r="C8" s="259" t="s">
        <v>11</v>
      </c>
      <c r="D8" s="221"/>
    </row>
    <row r="9" ht="18" customHeight="1" spans="1:4">
      <c r="A9" s="216" t="s">
        <v>12</v>
      </c>
      <c r="B9" s="258"/>
      <c r="C9" s="259" t="s">
        <v>13</v>
      </c>
      <c r="D9" s="221"/>
    </row>
    <row r="10" ht="18" customHeight="1" spans="1:4">
      <c r="A10" s="216" t="s">
        <v>14</v>
      </c>
      <c r="B10" s="221">
        <v>500</v>
      </c>
      <c r="C10" s="259" t="s">
        <v>15</v>
      </c>
      <c r="D10" s="221"/>
    </row>
    <row r="11" ht="18" customHeight="1" spans="1:4">
      <c r="A11" s="216" t="s">
        <v>16</v>
      </c>
      <c r="B11" s="221"/>
      <c r="C11" s="259" t="s">
        <v>17</v>
      </c>
      <c r="D11" s="221">
        <v>10544.04</v>
      </c>
    </row>
    <row r="12" ht="18" customHeight="1" spans="1:4">
      <c r="A12" s="216" t="s">
        <v>18</v>
      </c>
      <c r="B12" s="221"/>
      <c r="C12" s="259" t="s">
        <v>19</v>
      </c>
      <c r="D12" s="221"/>
    </row>
    <row r="13" ht="18" customHeight="1" spans="1:4">
      <c r="A13" s="216" t="s">
        <v>20</v>
      </c>
      <c r="B13" s="221"/>
      <c r="C13" s="259" t="s">
        <v>21</v>
      </c>
      <c r="D13" s="221"/>
    </row>
    <row r="14" ht="18" customHeight="1" spans="1:4">
      <c r="A14" s="216" t="s">
        <v>22</v>
      </c>
      <c r="B14" s="221"/>
      <c r="C14" s="259" t="s">
        <v>23</v>
      </c>
      <c r="D14" s="221">
        <v>94.2</v>
      </c>
    </row>
    <row r="15" ht="18" customHeight="1" spans="1:4">
      <c r="A15" s="216" t="s">
        <v>24</v>
      </c>
      <c r="B15" s="221"/>
      <c r="C15" s="260" t="s">
        <v>25</v>
      </c>
      <c r="D15" s="261"/>
    </row>
    <row r="16" ht="18" customHeight="1" spans="1:4">
      <c r="A16" s="208"/>
      <c r="B16" s="262"/>
      <c r="C16" s="259" t="s">
        <v>26</v>
      </c>
      <c r="D16" s="221">
        <v>10</v>
      </c>
    </row>
    <row r="17" ht="18" customHeight="1" spans="1:4">
      <c r="A17" s="208"/>
      <c r="B17" s="262"/>
      <c r="C17" s="259" t="s">
        <v>27</v>
      </c>
      <c r="D17" s="221"/>
    </row>
    <row r="18" ht="18" customHeight="1" spans="1:4">
      <c r="A18" s="208"/>
      <c r="B18" s="262"/>
      <c r="C18" s="259" t="s">
        <v>28</v>
      </c>
      <c r="D18" s="221"/>
    </row>
    <row r="19" ht="18" customHeight="1" spans="1:4">
      <c r="A19" s="208"/>
      <c r="B19" s="262"/>
      <c r="C19" s="259" t="s">
        <v>29</v>
      </c>
      <c r="D19" s="221"/>
    </row>
    <row r="20" ht="18" customHeight="1" spans="1:4">
      <c r="A20" s="208"/>
      <c r="B20" s="262"/>
      <c r="C20" s="259" t="s">
        <v>30</v>
      </c>
      <c r="D20" s="221"/>
    </row>
    <row r="21" ht="18" customHeight="1" spans="1:4">
      <c r="A21" s="208"/>
      <c r="B21" s="262"/>
      <c r="C21" s="259" t="s">
        <v>31</v>
      </c>
      <c r="D21" s="221"/>
    </row>
    <row r="22" ht="18" customHeight="1" spans="1:4">
      <c r="A22" s="208"/>
      <c r="B22" s="262"/>
      <c r="C22" s="259" t="s">
        <v>32</v>
      </c>
      <c r="D22" s="221"/>
    </row>
    <row r="23" ht="18" customHeight="1" spans="1:4">
      <c r="A23" s="208"/>
      <c r="B23" s="262"/>
      <c r="C23" s="259" t="s">
        <v>33</v>
      </c>
      <c r="D23" s="221"/>
    </row>
    <row r="24" ht="18" customHeight="1" spans="1:4">
      <c r="A24" s="208"/>
      <c r="B24" s="262"/>
      <c r="C24" s="259" t="s">
        <v>34</v>
      </c>
      <c r="D24" s="221"/>
    </row>
    <row r="25" ht="18" customHeight="1" spans="1:4">
      <c r="A25" s="208"/>
      <c r="B25" s="262"/>
      <c r="C25" s="259" t="s">
        <v>35</v>
      </c>
      <c r="D25" s="221"/>
    </row>
    <row r="26" ht="18" customHeight="1" spans="1:4">
      <c r="A26" s="208"/>
      <c r="B26" s="262"/>
      <c r="C26" s="259" t="s">
        <v>36</v>
      </c>
      <c r="D26" s="221"/>
    </row>
    <row r="27" ht="18" customHeight="1" spans="1:4">
      <c r="A27" s="208"/>
      <c r="B27" s="262"/>
      <c r="C27" s="259" t="s">
        <v>37</v>
      </c>
      <c r="D27" s="221"/>
    </row>
    <row r="28" ht="18" customHeight="1" spans="1:4">
      <c r="A28" s="208"/>
      <c r="B28" s="262"/>
      <c r="C28" s="260" t="s">
        <v>38</v>
      </c>
      <c r="D28" s="221"/>
    </row>
    <row r="29" ht="18" customHeight="1" spans="1:4">
      <c r="A29" s="208"/>
      <c r="B29" s="262"/>
      <c r="C29" s="259" t="s">
        <v>39</v>
      </c>
      <c r="D29" s="221"/>
    </row>
    <row r="30" ht="18" customHeight="1" spans="1:4">
      <c r="A30" s="208"/>
      <c r="B30" s="262"/>
      <c r="C30" s="259" t="s">
        <v>40</v>
      </c>
      <c r="D30" s="221"/>
    </row>
    <row r="31" ht="18" customHeight="1" spans="1:4">
      <c r="A31" s="208"/>
      <c r="B31" s="262"/>
      <c r="C31" s="259" t="s">
        <v>41</v>
      </c>
      <c r="D31" s="221"/>
    </row>
    <row r="32" ht="18" customHeight="1" spans="1:4">
      <c r="A32" s="208"/>
      <c r="B32" s="262"/>
      <c r="C32" s="260" t="s">
        <v>42</v>
      </c>
      <c r="D32" s="221"/>
    </row>
    <row r="33" ht="18" customHeight="1" spans="1:4">
      <c r="A33" s="208"/>
      <c r="B33" s="262"/>
      <c r="C33" s="260" t="s">
        <v>43</v>
      </c>
      <c r="D33" s="221"/>
    </row>
    <row r="34" ht="18" customHeight="1" spans="1:4">
      <c r="A34" s="208"/>
      <c r="B34" s="262"/>
      <c r="C34" s="260" t="s">
        <v>44</v>
      </c>
      <c r="D34" s="221"/>
    </row>
    <row r="35" ht="18" customHeight="1" spans="1:4">
      <c r="A35" s="208"/>
      <c r="B35" s="262"/>
      <c r="C35" s="260" t="s">
        <v>45</v>
      </c>
      <c r="D35" s="221"/>
    </row>
    <row r="36" ht="18" customHeight="1" spans="1:4">
      <c r="A36" s="208"/>
      <c r="B36" s="262"/>
      <c r="C36" s="260" t="s">
        <v>46</v>
      </c>
      <c r="D36" s="221"/>
    </row>
    <row r="37" ht="18" customHeight="1" spans="1:4">
      <c r="A37" s="263" t="s">
        <v>47</v>
      </c>
      <c r="B37" s="264">
        <f>SUM(B7:B36)</f>
        <v>10648.24</v>
      </c>
      <c r="C37" s="265" t="s">
        <v>48</v>
      </c>
      <c r="D37" s="264">
        <f>SUM(D7:D36)</f>
        <v>10648.24</v>
      </c>
    </row>
    <row r="38" s="21" customFormat="1" ht="18" customHeight="1" spans="1:4">
      <c r="A38" s="216" t="s">
        <v>49</v>
      </c>
      <c r="B38" s="91"/>
      <c r="C38" s="266" t="s">
        <v>50</v>
      </c>
      <c r="D38" s="91"/>
    </row>
    <row r="39" s="21" customFormat="1" ht="18" customHeight="1" spans="1:4">
      <c r="A39" s="267" t="s">
        <v>51</v>
      </c>
      <c r="B39" s="268">
        <f>B37+B38</f>
        <v>10648.24</v>
      </c>
      <c r="C39" s="265" t="s">
        <v>52</v>
      </c>
      <c r="D39" s="268">
        <f>D37+D38</f>
        <v>10648.24</v>
      </c>
    </row>
    <row r="44" customHeight="1" spans="3:3">
      <c r="C44" s="235"/>
    </row>
    <row r="45" customHeight="1" spans="3:3">
      <c r="C45" s="170"/>
    </row>
  </sheetData>
  <mergeCells count="8">
    <mergeCell ref="A2:D2"/>
    <mergeCell ref="A3:B3"/>
    <mergeCell ref="A4:B4"/>
    <mergeCell ref="C4:D4"/>
    <mergeCell ref="A5:A6"/>
    <mergeCell ref="B5:B6"/>
    <mergeCell ref="C5:C6"/>
    <mergeCell ref="D5:D6"/>
  </mergeCells>
  <printOptions horizontalCentered="1"/>
  <pageMargins left="0.306944444444444" right="0.306944444444444" top="0.409027777777778" bottom="0.409027777777778" header="0.251388888888889" footer="0.251388888888889"/>
  <pageSetup paperSize="9" scale="62" orientation="landscape" useFirstPageNumber="1"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59"/>
  <sheetViews>
    <sheetView topLeftCell="C139" workbookViewId="0">
      <selection activeCell="A6" sqref="A6:J159"/>
    </sheetView>
  </sheetViews>
  <sheetFormatPr defaultColWidth="9.10909090909091" defaultRowHeight="12" customHeight="1"/>
  <cols>
    <col min="1" max="1" width="34.3363636363636" style="1" customWidth="1"/>
    <col min="2" max="2" width="29" style="1" customWidth="1"/>
    <col min="3" max="5" width="23.5545454545455" style="1" customWidth="1"/>
    <col min="6" max="6" width="11.3363636363636" style="2" customWidth="1"/>
    <col min="7" max="7" width="25.1090909090909" style="1" customWidth="1"/>
    <col min="8" max="8" width="15.5545454545455" style="2" customWidth="1"/>
    <col min="9" max="9" width="13.4363636363636" style="2" customWidth="1"/>
    <col min="10" max="10" width="18.8818181818182" style="1" customWidth="1"/>
    <col min="11" max="11" width="9.10909090909091" style="21" customWidth="1"/>
    <col min="12" max="16384" width="9.10909090909091" style="21"/>
  </cols>
  <sheetData>
    <row r="1" s="21" customFormat="1" customHeight="1" spans="1:10">
      <c r="A1" s="1"/>
      <c r="B1" s="1"/>
      <c r="C1" s="1"/>
      <c r="D1" s="1"/>
      <c r="E1" s="1"/>
      <c r="F1" s="2"/>
      <c r="G1" s="1"/>
      <c r="H1" s="2"/>
      <c r="I1" s="2"/>
      <c r="J1" s="15"/>
    </row>
    <row r="2" s="116" customFormat="1" ht="36" customHeight="1" spans="1:10">
      <c r="A2" s="22" t="s">
        <v>479</v>
      </c>
      <c r="B2" s="22"/>
      <c r="C2" s="22"/>
      <c r="D2" s="22"/>
      <c r="E2" s="22"/>
      <c r="F2" s="23"/>
      <c r="G2" s="22"/>
      <c r="H2" s="23"/>
      <c r="I2" s="23"/>
      <c r="J2" s="22"/>
    </row>
    <row r="3" s="19" customFormat="1" ht="24" customHeight="1" spans="1:10">
      <c r="A3" s="24" t="s">
        <v>1</v>
      </c>
      <c r="B3" s="14"/>
      <c r="C3" s="14"/>
      <c r="D3" s="14"/>
      <c r="E3" s="14"/>
      <c r="G3" s="14"/>
      <c r="J3" s="14"/>
    </row>
    <row r="4" s="21" customFormat="1" ht="44.25" customHeight="1" spans="1:10">
      <c r="A4" s="114" t="s">
        <v>480</v>
      </c>
      <c r="B4" s="114" t="s">
        <v>481</v>
      </c>
      <c r="C4" s="114" t="s">
        <v>482</v>
      </c>
      <c r="D4" s="114" t="s">
        <v>483</v>
      </c>
      <c r="E4" s="114" t="s">
        <v>484</v>
      </c>
      <c r="F4" s="115" t="s">
        <v>485</v>
      </c>
      <c r="G4" s="114" t="s">
        <v>486</v>
      </c>
      <c r="H4" s="115" t="s">
        <v>487</v>
      </c>
      <c r="I4" s="115" t="s">
        <v>488</v>
      </c>
      <c r="J4" s="114" t="s">
        <v>489</v>
      </c>
    </row>
    <row r="5" s="21" customFormat="1" ht="14.25" customHeight="1" spans="1:10">
      <c r="A5" s="114">
        <v>1</v>
      </c>
      <c r="B5" s="114">
        <v>2</v>
      </c>
      <c r="C5" s="114">
        <v>3</v>
      </c>
      <c r="D5" s="114">
        <v>4</v>
      </c>
      <c r="E5" s="114">
        <v>5</v>
      </c>
      <c r="F5" s="115">
        <v>6</v>
      </c>
      <c r="G5" s="114">
        <v>7</v>
      </c>
      <c r="H5" s="115">
        <v>8</v>
      </c>
      <c r="I5" s="115">
        <v>9</v>
      </c>
      <c r="J5" s="114">
        <v>10</v>
      </c>
    </row>
    <row r="6" s="21" customFormat="1" ht="15" customHeight="1" spans="1:10">
      <c r="A6" s="12" t="s">
        <v>71</v>
      </c>
      <c r="B6" s="12"/>
      <c r="C6" s="12"/>
      <c r="D6" s="12"/>
      <c r="E6" s="12"/>
      <c r="F6" s="26"/>
      <c r="G6" s="12"/>
      <c r="H6" s="26"/>
      <c r="I6" s="26"/>
      <c r="J6" s="12"/>
    </row>
    <row r="7" s="21" customFormat="1" ht="15" customHeight="1" spans="1:10">
      <c r="A7" s="12" t="s">
        <v>72</v>
      </c>
      <c r="B7" s="12" t="s">
        <v>490</v>
      </c>
      <c r="C7" s="12" t="s">
        <v>490</v>
      </c>
      <c r="D7" s="12" t="s">
        <v>490</v>
      </c>
      <c r="E7" s="12" t="s">
        <v>490</v>
      </c>
      <c r="F7" s="26" t="s">
        <v>490</v>
      </c>
      <c r="G7" s="12" t="s">
        <v>490</v>
      </c>
      <c r="H7" s="26" t="s">
        <v>490</v>
      </c>
      <c r="I7" s="26" t="s">
        <v>490</v>
      </c>
      <c r="J7" s="12" t="s">
        <v>490</v>
      </c>
    </row>
    <row r="8" s="21" customFormat="1" ht="15" customHeight="1" spans="1:10">
      <c r="A8" s="27" t="s">
        <v>491</v>
      </c>
      <c r="B8" s="27" t="s">
        <v>492</v>
      </c>
      <c r="C8" s="12" t="s">
        <v>493</v>
      </c>
      <c r="D8" s="12" t="s">
        <v>494</v>
      </c>
      <c r="E8" s="12" t="s">
        <v>495</v>
      </c>
      <c r="F8" s="26" t="s">
        <v>496</v>
      </c>
      <c r="G8" s="12" t="s">
        <v>497</v>
      </c>
      <c r="H8" s="26" t="s">
        <v>498</v>
      </c>
      <c r="I8" s="26" t="s">
        <v>499</v>
      </c>
      <c r="J8" s="12" t="s">
        <v>500</v>
      </c>
    </row>
    <row r="9" s="21" customFormat="1" ht="15" customHeight="1" spans="1:10">
      <c r="A9" s="117"/>
      <c r="B9" s="117"/>
      <c r="C9" s="12" t="s">
        <v>501</v>
      </c>
      <c r="D9" s="12" t="s">
        <v>502</v>
      </c>
      <c r="E9" s="12" t="s">
        <v>503</v>
      </c>
      <c r="F9" s="26" t="s">
        <v>496</v>
      </c>
      <c r="G9" s="12" t="s">
        <v>504</v>
      </c>
      <c r="H9" s="26" t="s">
        <v>505</v>
      </c>
      <c r="I9" s="26" t="s">
        <v>499</v>
      </c>
      <c r="J9" s="12" t="s">
        <v>506</v>
      </c>
    </row>
    <row r="10" s="21" customFormat="1" ht="15" customHeight="1" spans="1:10">
      <c r="A10" s="117"/>
      <c r="B10" s="117"/>
      <c r="C10" s="12" t="s">
        <v>507</v>
      </c>
      <c r="D10" s="12" t="s">
        <v>508</v>
      </c>
      <c r="E10" s="12" t="s">
        <v>509</v>
      </c>
      <c r="F10" s="26" t="s">
        <v>496</v>
      </c>
      <c r="G10" s="12" t="s">
        <v>497</v>
      </c>
      <c r="H10" s="26" t="s">
        <v>498</v>
      </c>
      <c r="I10" s="26" t="s">
        <v>499</v>
      </c>
      <c r="J10" s="12" t="s">
        <v>510</v>
      </c>
    </row>
    <row r="11" s="21" customFormat="1" ht="15" customHeight="1" spans="1:10">
      <c r="A11" s="117"/>
      <c r="B11" s="117"/>
      <c r="C11" s="12" t="s">
        <v>493</v>
      </c>
      <c r="D11" s="12" t="s">
        <v>511</v>
      </c>
      <c r="E11" s="12" t="s">
        <v>512</v>
      </c>
      <c r="F11" s="26" t="s">
        <v>496</v>
      </c>
      <c r="G11" s="12" t="s">
        <v>504</v>
      </c>
      <c r="H11" s="26" t="s">
        <v>505</v>
      </c>
      <c r="I11" s="26" t="s">
        <v>499</v>
      </c>
      <c r="J11" s="12" t="s">
        <v>513</v>
      </c>
    </row>
    <row r="12" s="21" customFormat="1" ht="15" customHeight="1" spans="1:10">
      <c r="A12" s="117"/>
      <c r="B12" s="117"/>
      <c r="C12" s="12" t="s">
        <v>493</v>
      </c>
      <c r="D12" s="12" t="s">
        <v>494</v>
      </c>
      <c r="E12" s="12" t="s">
        <v>514</v>
      </c>
      <c r="F12" s="26" t="s">
        <v>515</v>
      </c>
      <c r="G12" s="12" t="s">
        <v>516</v>
      </c>
      <c r="H12" s="26" t="s">
        <v>517</v>
      </c>
      <c r="I12" s="26" t="s">
        <v>499</v>
      </c>
      <c r="J12" s="12" t="s">
        <v>518</v>
      </c>
    </row>
    <row r="13" s="21" customFormat="1" ht="15" customHeight="1" spans="1:10">
      <c r="A13" s="117"/>
      <c r="B13" s="117"/>
      <c r="C13" s="12" t="s">
        <v>493</v>
      </c>
      <c r="D13" s="12" t="s">
        <v>519</v>
      </c>
      <c r="E13" s="12" t="s">
        <v>520</v>
      </c>
      <c r="F13" s="26" t="s">
        <v>496</v>
      </c>
      <c r="G13" s="12" t="s">
        <v>521</v>
      </c>
      <c r="H13" s="26" t="s">
        <v>498</v>
      </c>
      <c r="I13" s="26" t="s">
        <v>499</v>
      </c>
      <c r="J13" s="12" t="s">
        <v>522</v>
      </c>
    </row>
    <row r="14" s="21" customFormat="1" ht="15" customHeight="1" spans="1:10">
      <c r="A14" s="117"/>
      <c r="B14" s="117"/>
      <c r="C14" s="12" t="s">
        <v>507</v>
      </c>
      <c r="D14" s="12" t="s">
        <v>523</v>
      </c>
      <c r="E14" s="12" t="s">
        <v>524</v>
      </c>
      <c r="F14" s="26" t="s">
        <v>496</v>
      </c>
      <c r="G14" s="12" t="s">
        <v>525</v>
      </c>
      <c r="H14" s="26" t="s">
        <v>526</v>
      </c>
      <c r="I14" s="26" t="s">
        <v>499</v>
      </c>
      <c r="J14" s="12" t="s">
        <v>527</v>
      </c>
    </row>
    <row r="15" s="21" customFormat="1" ht="15" customHeight="1" spans="1:10">
      <c r="A15" s="117"/>
      <c r="B15" s="117"/>
      <c r="C15" s="12" t="s">
        <v>493</v>
      </c>
      <c r="D15" s="12" t="s">
        <v>528</v>
      </c>
      <c r="E15" s="12" t="s">
        <v>529</v>
      </c>
      <c r="F15" s="26" t="s">
        <v>496</v>
      </c>
      <c r="G15" s="12" t="s">
        <v>530</v>
      </c>
      <c r="H15" s="26" t="s">
        <v>526</v>
      </c>
      <c r="I15" s="26" t="s">
        <v>499</v>
      </c>
      <c r="J15" s="12" t="s">
        <v>531</v>
      </c>
    </row>
    <row r="16" s="21" customFormat="1" ht="15" customHeight="1" spans="1:10">
      <c r="A16" s="118"/>
      <c r="B16" s="118"/>
      <c r="C16" s="12" t="s">
        <v>493</v>
      </c>
      <c r="D16" s="12" t="s">
        <v>494</v>
      </c>
      <c r="E16" s="12" t="s">
        <v>532</v>
      </c>
      <c r="F16" s="26" t="s">
        <v>496</v>
      </c>
      <c r="G16" s="12" t="s">
        <v>533</v>
      </c>
      <c r="H16" s="26" t="s">
        <v>534</v>
      </c>
      <c r="I16" s="26" t="s">
        <v>499</v>
      </c>
      <c r="J16" s="12" t="s">
        <v>535</v>
      </c>
    </row>
    <row r="17" s="21" customFormat="1" ht="15" customHeight="1" spans="1:10">
      <c r="A17" s="27" t="s">
        <v>536</v>
      </c>
      <c r="B17" s="27" t="s">
        <v>537</v>
      </c>
      <c r="C17" s="12" t="s">
        <v>493</v>
      </c>
      <c r="D17" s="12" t="s">
        <v>519</v>
      </c>
      <c r="E17" s="12" t="s">
        <v>538</v>
      </c>
      <c r="F17" s="26" t="s">
        <v>496</v>
      </c>
      <c r="G17" s="12" t="s">
        <v>539</v>
      </c>
      <c r="H17" s="26" t="s">
        <v>498</v>
      </c>
      <c r="I17" s="26" t="s">
        <v>499</v>
      </c>
      <c r="J17" s="12" t="s">
        <v>522</v>
      </c>
    </row>
    <row r="18" s="21" customFormat="1" ht="15" customHeight="1" spans="1:10">
      <c r="A18" s="117"/>
      <c r="B18" s="117"/>
      <c r="C18" s="12" t="s">
        <v>493</v>
      </c>
      <c r="D18" s="12" t="s">
        <v>494</v>
      </c>
      <c r="E18" s="12" t="s">
        <v>540</v>
      </c>
      <c r="F18" s="26" t="s">
        <v>496</v>
      </c>
      <c r="G18" s="12" t="s">
        <v>497</v>
      </c>
      <c r="H18" s="26" t="s">
        <v>534</v>
      </c>
      <c r="I18" s="26" t="s">
        <v>499</v>
      </c>
      <c r="J18" s="12" t="s">
        <v>535</v>
      </c>
    </row>
    <row r="19" s="21" customFormat="1" ht="15" customHeight="1" spans="1:10">
      <c r="A19" s="117"/>
      <c r="B19" s="117"/>
      <c r="C19" s="12" t="s">
        <v>493</v>
      </c>
      <c r="D19" s="12" t="s">
        <v>494</v>
      </c>
      <c r="E19" s="12" t="s">
        <v>514</v>
      </c>
      <c r="F19" s="26" t="s">
        <v>515</v>
      </c>
      <c r="G19" s="12" t="s">
        <v>541</v>
      </c>
      <c r="H19" s="26" t="s">
        <v>517</v>
      </c>
      <c r="I19" s="26" t="s">
        <v>499</v>
      </c>
      <c r="J19" s="12" t="s">
        <v>542</v>
      </c>
    </row>
    <row r="20" s="21" customFormat="1" ht="15" customHeight="1" spans="1:10">
      <c r="A20" s="117"/>
      <c r="B20" s="117"/>
      <c r="C20" s="12" t="s">
        <v>507</v>
      </c>
      <c r="D20" s="12" t="s">
        <v>508</v>
      </c>
      <c r="E20" s="12" t="s">
        <v>509</v>
      </c>
      <c r="F20" s="26" t="s">
        <v>496</v>
      </c>
      <c r="G20" s="12" t="s">
        <v>543</v>
      </c>
      <c r="H20" s="26" t="s">
        <v>498</v>
      </c>
      <c r="I20" s="26" t="s">
        <v>499</v>
      </c>
      <c r="J20" s="12" t="s">
        <v>510</v>
      </c>
    </row>
    <row r="21" s="21" customFormat="1" ht="15" customHeight="1" spans="1:10">
      <c r="A21" s="117"/>
      <c r="B21" s="117"/>
      <c r="C21" s="12" t="s">
        <v>507</v>
      </c>
      <c r="D21" s="12" t="s">
        <v>523</v>
      </c>
      <c r="E21" s="12" t="s">
        <v>524</v>
      </c>
      <c r="F21" s="26" t="s">
        <v>496</v>
      </c>
      <c r="G21" s="12" t="s">
        <v>544</v>
      </c>
      <c r="H21" s="26" t="s">
        <v>526</v>
      </c>
      <c r="I21" s="26" t="s">
        <v>499</v>
      </c>
      <c r="J21" s="12" t="s">
        <v>545</v>
      </c>
    </row>
    <row r="22" s="21" customFormat="1" ht="15" customHeight="1" spans="1:10">
      <c r="A22" s="117"/>
      <c r="B22" s="117"/>
      <c r="C22" s="12" t="s">
        <v>493</v>
      </c>
      <c r="D22" s="12" t="s">
        <v>528</v>
      </c>
      <c r="E22" s="12" t="s">
        <v>529</v>
      </c>
      <c r="F22" s="26" t="s">
        <v>496</v>
      </c>
      <c r="G22" s="12" t="s">
        <v>546</v>
      </c>
      <c r="H22" s="26" t="s">
        <v>526</v>
      </c>
      <c r="I22" s="26" t="s">
        <v>499</v>
      </c>
      <c r="J22" s="12" t="s">
        <v>531</v>
      </c>
    </row>
    <row r="23" s="21" customFormat="1" ht="15" customHeight="1" spans="1:10">
      <c r="A23" s="117"/>
      <c r="B23" s="117"/>
      <c r="C23" s="12" t="s">
        <v>493</v>
      </c>
      <c r="D23" s="12" t="s">
        <v>494</v>
      </c>
      <c r="E23" s="12" t="s">
        <v>547</v>
      </c>
      <c r="F23" s="26" t="s">
        <v>496</v>
      </c>
      <c r="G23" s="12" t="s">
        <v>548</v>
      </c>
      <c r="H23" s="26" t="s">
        <v>498</v>
      </c>
      <c r="I23" s="26" t="s">
        <v>499</v>
      </c>
      <c r="J23" s="12" t="s">
        <v>549</v>
      </c>
    </row>
    <row r="24" s="21" customFormat="1" ht="15" customHeight="1" spans="1:10">
      <c r="A24" s="117"/>
      <c r="B24" s="117"/>
      <c r="C24" s="12" t="s">
        <v>493</v>
      </c>
      <c r="D24" s="12" t="s">
        <v>511</v>
      </c>
      <c r="E24" s="12" t="s">
        <v>512</v>
      </c>
      <c r="F24" s="26" t="s">
        <v>496</v>
      </c>
      <c r="G24" s="12" t="s">
        <v>504</v>
      </c>
      <c r="H24" s="26" t="s">
        <v>505</v>
      </c>
      <c r="I24" s="26" t="s">
        <v>499</v>
      </c>
      <c r="J24" s="12" t="s">
        <v>513</v>
      </c>
    </row>
    <row r="25" s="21" customFormat="1" ht="15" customHeight="1" spans="1:10">
      <c r="A25" s="118"/>
      <c r="B25" s="118"/>
      <c r="C25" s="12" t="s">
        <v>501</v>
      </c>
      <c r="D25" s="12" t="s">
        <v>502</v>
      </c>
      <c r="E25" s="12" t="s">
        <v>550</v>
      </c>
      <c r="F25" s="26" t="s">
        <v>496</v>
      </c>
      <c r="G25" s="12" t="s">
        <v>504</v>
      </c>
      <c r="H25" s="26" t="s">
        <v>505</v>
      </c>
      <c r="I25" s="26" t="s">
        <v>499</v>
      </c>
      <c r="J25" s="12" t="s">
        <v>551</v>
      </c>
    </row>
    <row r="26" s="21" customFormat="1" ht="15" customHeight="1" spans="1:10">
      <c r="A26" s="27" t="s">
        <v>552</v>
      </c>
      <c r="B26" s="27" t="s">
        <v>553</v>
      </c>
      <c r="C26" s="12" t="s">
        <v>493</v>
      </c>
      <c r="D26" s="12" t="s">
        <v>511</v>
      </c>
      <c r="E26" s="12" t="s">
        <v>554</v>
      </c>
      <c r="F26" s="26" t="s">
        <v>515</v>
      </c>
      <c r="G26" s="12" t="s">
        <v>525</v>
      </c>
      <c r="H26" s="26" t="s">
        <v>555</v>
      </c>
      <c r="I26" s="26" t="s">
        <v>499</v>
      </c>
      <c r="J26" s="12" t="s">
        <v>556</v>
      </c>
    </row>
    <row r="27" s="21" customFormat="1" ht="15" customHeight="1" spans="1:10">
      <c r="A27" s="117"/>
      <c r="B27" s="117"/>
      <c r="C27" s="12" t="s">
        <v>501</v>
      </c>
      <c r="D27" s="12" t="s">
        <v>502</v>
      </c>
      <c r="E27" s="12" t="s">
        <v>557</v>
      </c>
      <c r="F27" s="26" t="s">
        <v>496</v>
      </c>
      <c r="G27" s="12" t="s">
        <v>504</v>
      </c>
      <c r="H27" s="26" t="s">
        <v>505</v>
      </c>
      <c r="I27" s="26" t="s">
        <v>499</v>
      </c>
      <c r="J27" s="12" t="s">
        <v>558</v>
      </c>
    </row>
    <row r="28" s="21" customFormat="1" ht="15" customHeight="1" spans="1:10">
      <c r="A28" s="117"/>
      <c r="B28" s="117"/>
      <c r="C28" s="12" t="s">
        <v>493</v>
      </c>
      <c r="D28" s="12" t="s">
        <v>494</v>
      </c>
      <c r="E28" s="12" t="s">
        <v>559</v>
      </c>
      <c r="F28" s="26" t="s">
        <v>515</v>
      </c>
      <c r="G28" s="12" t="s">
        <v>525</v>
      </c>
      <c r="H28" s="26" t="s">
        <v>505</v>
      </c>
      <c r="I28" s="26" t="s">
        <v>499</v>
      </c>
      <c r="J28" s="12" t="s">
        <v>560</v>
      </c>
    </row>
    <row r="29" s="21" customFormat="1" ht="15" customHeight="1" spans="1:10">
      <c r="A29" s="117"/>
      <c r="B29" s="117"/>
      <c r="C29" s="12" t="s">
        <v>507</v>
      </c>
      <c r="D29" s="12" t="s">
        <v>523</v>
      </c>
      <c r="E29" s="12" t="s">
        <v>561</v>
      </c>
      <c r="F29" s="26" t="s">
        <v>496</v>
      </c>
      <c r="G29" s="12" t="s">
        <v>562</v>
      </c>
      <c r="H29" s="26" t="s">
        <v>526</v>
      </c>
      <c r="I29" s="26" t="s">
        <v>499</v>
      </c>
      <c r="J29" s="12" t="s">
        <v>563</v>
      </c>
    </row>
    <row r="30" s="21" customFormat="1" ht="15" customHeight="1" spans="1:10">
      <c r="A30" s="117"/>
      <c r="B30" s="117"/>
      <c r="C30" s="12" t="s">
        <v>501</v>
      </c>
      <c r="D30" s="12" t="s">
        <v>502</v>
      </c>
      <c r="E30" s="12" t="s">
        <v>564</v>
      </c>
      <c r="F30" s="26" t="s">
        <v>496</v>
      </c>
      <c r="G30" s="12" t="s">
        <v>504</v>
      </c>
      <c r="H30" s="26" t="s">
        <v>505</v>
      </c>
      <c r="I30" s="26" t="s">
        <v>499</v>
      </c>
      <c r="J30" s="12" t="s">
        <v>565</v>
      </c>
    </row>
    <row r="31" s="21" customFormat="1" ht="15" customHeight="1" spans="1:10">
      <c r="A31" s="118"/>
      <c r="B31" s="118"/>
      <c r="C31" s="12" t="s">
        <v>493</v>
      </c>
      <c r="D31" s="12" t="s">
        <v>519</v>
      </c>
      <c r="E31" s="12" t="s">
        <v>566</v>
      </c>
      <c r="F31" s="26" t="s">
        <v>515</v>
      </c>
      <c r="G31" s="12" t="s">
        <v>162</v>
      </c>
      <c r="H31" s="26" t="s">
        <v>567</v>
      </c>
      <c r="I31" s="26" t="s">
        <v>499</v>
      </c>
      <c r="J31" s="12" t="s">
        <v>568</v>
      </c>
    </row>
    <row r="32" s="21" customFormat="1" ht="15" customHeight="1" spans="1:10">
      <c r="A32" s="27" t="s">
        <v>569</v>
      </c>
      <c r="B32" s="27" t="s">
        <v>570</v>
      </c>
      <c r="C32" s="12" t="s">
        <v>493</v>
      </c>
      <c r="D32" s="12" t="s">
        <v>528</v>
      </c>
      <c r="E32" s="12" t="s">
        <v>571</v>
      </c>
      <c r="F32" s="26" t="s">
        <v>515</v>
      </c>
      <c r="G32" s="12" t="s">
        <v>525</v>
      </c>
      <c r="H32" s="26" t="s">
        <v>505</v>
      </c>
      <c r="I32" s="26" t="s">
        <v>499</v>
      </c>
      <c r="J32" s="12" t="s">
        <v>572</v>
      </c>
    </row>
    <row r="33" s="21" customFormat="1" ht="15" customHeight="1" spans="1:10">
      <c r="A33" s="117"/>
      <c r="B33" s="117"/>
      <c r="C33" s="12" t="s">
        <v>493</v>
      </c>
      <c r="D33" s="12" t="s">
        <v>519</v>
      </c>
      <c r="E33" s="12" t="s">
        <v>573</v>
      </c>
      <c r="F33" s="26" t="s">
        <v>515</v>
      </c>
      <c r="G33" s="12" t="s">
        <v>543</v>
      </c>
      <c r="H33" s="26" t="s">
        <v>505</v>
      </c>
      <c r="I33" s="26" t="s">
        <v>499</v>
      </c>
      <c r="J33" s="12" t="s">
        <v>573</v>
      </c>
    </row>
    <row r="34" s="21" customFormat="1" ht="15" customHeight="1" spans="1:10">
      <c r="A34" s="117"/>
      <c r="B34" s="117"/>
      <c r="C34" s="12" t="s">
        <v>507</v>
      </c>
      <c r="D34" s="12" t="s">
        <v>508</v>
      </c>
      <c r="E34" s="12" t="s">
        <v>574</v>
      </c>
      <c r="F34" s="26" t="s">
        <v>496</v>
      </c>
      <c r="G34" s="12" t="s">
        <v>575</v>
      </c>
      <c r="H34" s="26" t="s">
        <v>505</v>
      </c>
      <c r="I34" s="26" t="s">
        <v>499</v>
      </c>
      <c r="J34" s="12" t="s">
        <v>576</v>
      </c>
    </row>
    <row r="35" s="21" customFormat="1" ht="15" customHeight="1" spans="1:10">
      <c r="A35" s="117"/>
      <c r="B35" s="117"/>
      <c r="C35" s="12" t="s">
        <v>501</v>
      </c>
      <c r="D35" s="12" t="s">
        <v>502</v>
      </c>
      <c r="E35" s="12" t="s">
        <v>577</v>
      </c>
      <c r="F35" s="26" t="s">
        <v>496</v>
      </c>
      <c r="G35" s="12" t="s">
        <v>504</v>
      </c>
      <c r="H35" s="26" t="s">
        <v>505</v>
      </c>
      <c r="I35" s="26" t="s">
        <v>499</v>
      </c>
      <c r="J35" s="12" t="s">
        <v>506</v>
      </c>
    </row>
    <row r="36" s="21" customFormat="1" ht="15" customHeight="1" spans="1:10">
      <c r="A36" s="117"/>
      <c r="B36" s="117"/>
      <c r="C36" s="12" t="s">
        <v>493</v>
      </c>
      <c r="D36" s="12" t="s">
        <v>494</v>
      </c>
      <c r="E36" s="12" t="s">
        <v>578</v>
      </c>
      <c r="F36" s="26" t="s">
        <v>496</v>
      </c>
      <c r="G36" s="12" t="s">
        <v>504</v>
      </c>
      <c r="H36" s="26" t="s">
        <v>505</v>
      </c>
      <c r="I36" s="26" t="s">
        <v>499</v>
      </c>
      <c r="J36" s="12" t="s">
        <v>579</v>
      </c>
    </row>
    <row r="37" s="21" customFormat="1" ht="15" customHeight="1" spans="1:10">
      <c r="A37" s="117"/>
      <c r="B37" s="117"/>
      <c r="C37" s="12" t="s">
        <v>507</v>
      </c>
      <c r="D37" s="12" t="s">
        <v>523</v>
      </c>
      <c r="E37" s="12" t="s">
        <v>524</v>
      </c>
      <c r="F37" s="26" t="s">
        <v>496</v>
      </c>
      <c r="G37" s="12" t="s">
        <v>516</v>
      </c>
      <c r="H37" s="26" t="s">
        <v>526</v>
      </c>
      <c r="I37" s="26" t="s">
        <v>499</v>
      </c>
      <c r="J37" s="12" t="s">
        <v>527</v>
      </c>
    </row>
    <row r="38" s="21" customFormat="1" ht="15" customHeight="1" spans="1:10">
      <c r="A38" s="118"/>
      <c r="B38" s="118"/>
      <c r="C38" s="12" t="s">
        <v>493</v>
      </c>
      <c r="D38" s="12" t="s">
        <v>511</v>
      </c>
      <c r="E38" s="12" t="s">
        <v>580</v>
      </c>
      <c r="F38" s="26" t="s">
        <v>496</v>
      </c>
      <c r="G38" s="12" t="s">
        <v>581</v>
      </c>
      <c r="H38" s="26" t="s">
        <v>505</v>
      </c>
      <c r="I38" s="26" t="s">
        <v>499</v>
      </c>
      <c r="J38" s="12" t="s">
        <v>513</v>
      </c>
    </row>
    <row r="39" s="21" customFormat="1" ht="15" customHeight="1" spans="1:10">
      <c r="A39" s="27" t="s">
        <v>582</v>
      </c>
      <c r="B39" s="27" t="s">
        <v>583</v>
      </c>
      <c r="C39" s="12" t="s">
        <v>507</v>
      </c>
      <c r="D39" s="12" t="s">
        <v>523</v>
      </c>
      <c r="E39" s="12" t="s">
        <v>524</v>
      </c>
      <c r="F39" s="26" t="s">
        <v>515</v>
      </c>
      <c r="G39" s="12" t="s">
        <v>548</v>
      </c>
      <c r="H39" s="26" t="s">
        <v>526</v>
      </c>
      <c r="I39" s="26" t="s">
        <v>499</v>
      </c>
      <c r="J39" s="12" t="s">
        <v>531</v>
      </c>
    </row>
    <row r="40" s="21" customFormat="1" ht="15" customHeight="1" spans="1:10">
      <c r="A40" s="117"/>
      <c r="B40" s="117"/>
      <c r="C40" s="12" t="s">
        <v>493</v>
      </c>
      <c r="D40" s="12" t="s">
        <v>494</v>
      </c>
      <c r="E40" s="12" t="s">
        <v>584</v>
      </c>
      <c r="F40" s="26" t="s">
        <v>515</v>
      </c>
      <c r="G40" s="12" t="s">
        <v>585</v>
      </c>
      <c r="H40" s="26" t="s">
        <v>517</v>
      </c>
      <c r="I40" s="26" t="s">
        <v>499</v>
      </c>
      <c r="J40" s="12" t="s">
        <v>542</v>
      </c>
    </row>
    <row r="41" s="21" customFormat="1" ht="15" customHeight="1" spans="1:10">
      <c r="A41" s="117"/>
      <c r="B41" s="117"/>
      <c r="C41" s="12" t="s">
        <v>507</v>
      </c>
      <c r="D41" s="12" t="s">
        <v>508</v>
      </c>
      <c r="E41" s="12" t="s">
        <v>509</v>
      </c>
      <c r="F41" s="26" t="s">
        <v>496</v>
      </c>
      <c r="G41" s="12" t="s">
        <v>548</v>
      </c>
      <c r="H41" s="26" t="s">
        <v>498</v>
      </c>
      <c r="I41" s="26" t="s">
        <v>499</v>
      </c>
      <c r="J41" s="12" t="s">
        <v>586</v>
      </c>
    </row>
    <row r="42" s="21" customFormat="1" ht="15" customHeight="1" spans="1:10">
      <c r="A42" s="117"/>
      <c r="B42" s="117"/>
      <c r="C42" s="12" t="s">
        <v>493</v>
      </c>
      <c r="D42" s="12" t="s">
        <v>519</v>
      </c>
      <c r="E42" s="12" t="s">
        <v>587</v>
      </c>
      <c r="F42" s="26" t="s">
        <v>496</v>
      </c>
      <c r="G42" s="12" t="s">
        <v>548</v>
      </c>
      <c r="H42" s="26" t="s">
        <v>498</v>
      </c>
      <c r="I42" s="26" t="s">
        <v>499</v>
      </c>
      <c r="J42" s="12" t="s">
        <v>522</v>
      </c>
    </row>
    <row r="43" s="21" customFormat="1" ht="15" customHeight="1" spans="1:10">
      <c r="A43" s="117"/>
      <c r="B43" s="117"/>
      <c r="C43" s="12" t="s">
        <v>507</v>
      </c>
      <c r="D43" s="12" t="s">
        <v>588</v>
      </c>
      <c r="E43" s="12" t="s">
        <v>589</v>
      </c>
      <c r="F43" s="26" t="s">
        <v>496</v>
      </c>
      <c r="G43" s="12" t="s">
        <v>504</v>
      </c>
      <c r="H43" s="26" t="s">
        <v>505</v>
      </c>
      <c r="I43" s="26" t="s">
        <v>499</v>
      </c>
      <c r="J43" s="12" t="s">
        <v>506</v>
      </c>
    </row>
    <row r="44" s="21" customFormat="1" ht="15" customHeight="1" spans="1:10">
      <c r="A44" s="117"/>
      <c r="B44" s="117"/>
      <c r="C44" s="12" t="s">
        <v>493</v>
      </c>
      <c r="D44" s="12" t="s">
        <v>494</v>
      </c>
      <c r="E44" s="12" t="s">
        <v>532</v>
      </c>
      <c r="F44" s="26" t="s">
        <v>496</v>
      </c>
      <c r="G44" s="12" t="s">
        <v>590</v>
      </c>
      <c r="H44" s="26" t="s">
        <v>534</v>
      </c>
      <c r="I44" s="26" t="s">
        <v>499</v>
      </c>
      <c r="J44" s="12" t="s">
        <v>535</v>
      </c>
    </row>
    <row r="45" s="21" customFormat="1" ht="15" customHeight="1" spans="1:10">
      <c r="A45" s="117"/>
      <c r="B45" s="117"/>
      <c r="C45" s="12" t="s">
        <v>493</v>
      </c>
      <c r="D45" s="12" t="s">
        <v>494</v>
      </c>
      <c r="E45" s="12" t="s">
        <v>591</v>
      </c>
      <c r="F45" s="26" t="s">
        <v>496</v>
      </c>
      <c r="G45" s="12" t="s">
        <v>497</v>
      </c>
      <c r="H45" s="26" t="s">
        <v>498</v>
      </c>
      <c r="I45" s="26" t="s">
        <v>499</v>
      </c>
      <c r="J45" s="12" t="s">
        <v>500</v>
      </c>
    </row>
    <row r="46" s="21" customFormat="1" ht="15" customHeight="1" spans="1:10">
      <c r="A46" s="117"/>
      <c r="B46" s="117"/>
      <c r="C46" s="12" t="s">
        <v>501</v>
      </c>
      <c r="D46" s="12" t="s">
        <v>502</v>
      </c>
      <c r="E46" s="12" t="s">
        <v>592</v>
      </c>
      <c r="F46" s="26" t="s">
        <v>496</v>
      </c>
      <c r="G46" s="12" t="s">
        <v>504</v>
      </c>
      <c r="H46" s="26" t="s">
        <v>505</v>
      </c>
      <c r="I46" s="26" t="s">
        <v>499</v>
      </c>
      <c r="J46" s="12" t="s">
        <v>593</v>
      </c>
    </row>
    <row r="47" s="21" customFormat="1" ht="15" customHeight="1" spans="1:10">
      <c r="A47" s="117"/>
      <c r="B47" s="117"/>
      <c r="C47" s="12" t="s">
        <v>493</v>
      </c>
      <c r="D47" s="12" t="s">
        <v>528</v>
      </c>
      <c r="E47" s="12" t="s">
        <v>529</v>
      </c>
      <c r="F47" s="26" t="s">
        <v>496</v>
      </c>
      <c r="G47" s="12" t="s">
        <v>521</v>
      </c>
      <c r="H47" s="26" t="s">
        <v>526</v>
      </c>
      <c r="I47" s="26" t="s">
        <v>499</v>
      </c>
      <c r="J47" s="12" t="s">
        <v>531</v>
      </c>
    </row>
    <row r="48" s="21" customFormat="1" ht="15" customHeight="1" spans="1:10">
      <c r="A48" s="118"/>
      <c r="B48" s="118"/>
      <c r="C48" s="12" t="s">
        <v>493</v>
      </c>
      <c r="D48" s="12" t="s">
        <v>511</v>
      </c>
      <c r="E48" s="12" t="s">
        <v>512</v>
      </c>
      <c r="F48" s="26" t="s">
        <v>496</v>
      </c>
      <c r="G48" s="12" t="s">
        <v>504</v>
      </c>
      <c r="H48" s="26" t="s">
        <v>505</v>
      </c>
      <c r="I48" s="26" t="s">
        <v>499</v>
      </c>
      <c r="J48" s="12" t="s">
        <v>513</v>
      </c>
    </row>
    <row r="49" s="21" customFormat="1" ht="15" customHeight="1" spans="1:10">
      <c r="A49" s="27" t="s">
        <v>594</v>
      </c>
      <c r="B49" s="27" t="s">
        <v>595</v>
      </c>
      <c r="C49" s="12" t="s">
        <v>493</v>
      </c>
      <c r="D49" s="12" t="s">
        <v>519</v>
      </c>
      <c r="E49" s="12" t="s">
        <v>538</v>
      </c>
      <c r="F49" s="26" t="s">
        <v>496</v>
      </c>
      <c r="G49" s="12" t="s">
        <v>543</v>
      </c>
      <c r="H49" s="26" t="s">
        <v>498</v>
      </c>
      <c r="I49" s="26" t="s">
        <v>499</v>
      </c>
      <c r="J49" s="12" t="s">
        <v>522</v>
      </c>
    </row>
    <row r="50" s="21" customFormat="1" ht="15" customHeight="1" spans="1:10">
      <c r="A50" s="117"/>
      <c r="B50" s="117"/>
      <c r="C50" s="12" t="s">
        <v>493</v>
      </c>
      <c r="D50" s="12" t="s">
        <v>494</v>
      </c>
      <c r="E50" s="12" t="s">
        <v>584</v>
      </c>
      <c r="F50" s="26" t="s">
        <v>515</v>
      </c>
      <c r="G50" s="12" t="s">
        <v>596</v>
      </c>
      <c r="H50" s="26" t="s">
        <v>517</v>
      </c>
      <c r="I50" s="26" t="s">
        <v>499</v>
      </c>
      <c r="J50" s="12" t="s">
        <v>518</v>
      </c>
    </row>
    <row r="51" s="21" customFormat="1" ht="15" customHeight="1" spans="1:10">
      <c r="A51" s="117"/>
      <c r="B51" s="117"/>
      <c r="C51" s="12" t="s">
        <v>493</v>
      </c>
      <c r="D51" s="12" t="s">
        <v>494</v>
      </c>
      <c r="E51" s="12" t="s">
        <v>597</v>
      </c>
      <c r="F51" s="26" t="s">
        <v>496</v>
      </c>
      <c r="G51" s="12" t="s">
        <v>548</v>
      </c>
      <c r="H51" s="26" t="s">
        <v>534</v>
      </c>
      <c r="I51" s="26" t="s">
        <v>499</v>
      </c>
      <c r="J51" s="12" t="s">
        <v>535</v>
      </c>
    </row>
    <row r="52" s="21" customFormat="1" ht="15" customHeight="1" spans="1:10">
      <c r="A52" s="117"/>
      <c r="B52" s="117"/>
      <c r="C52" s="12" t="s">
        <v>507</v>
      </c>
      <c r="D52" s="12" t="s">
        <v>523</v>
      </c>
      <c r="E52" s="12" t="s">
        <v>524</v>
      </c>
      <c r="F52" s="26" t="s">
        <v>598</v>
      </c>
      <c r="G52" s="12" t="s">
        <v>544</v>
      </c>
      <c r="H52" s="26" t="s">
        <v>526</v>
      </c>
      <c r="I52" s="26" t="s">
        <v>499</v>
      </c>
      <c r="J52" s="12" t="s">
        <v>527</v>
      </c>
    </row>
    <row r="53" s="21" customFormat="1" ht="15" customHeight="1" spans="1:10">
      <c r="A53" s="117"/>
      <c r="B53" s="117"/>
      <c r="C53" s="12" t="s">
        <v>493</v>
      </c>
      <c r="D53" s="12" t="s">
        <v>511</v>
      </c>
      <c r="E53" s="12" t="s">
        <v>512</v>
      </c>
      <c r="F53" s="26" t="s">
        <v>496</v>
      </c>
      <c r="G53" s="12" t="s">
        <v>504</v>
      </c>
      <c r="H53" s="26" t="s">
        <v>505</v>
      </c>
      <c r="I53" s="26" t="s">
        <v>499</v>
      </c>
      <c r="J53" s="12" t="s">
        <v>513</v>
      </c>
    </row>
    <row r="54" s="21" customFormat="1" ht="15" customHeight="1" spans="1:10">
      <c r="A54" s="117"/>
      <c r="B54" s="117"/>
      <c r="C54" s="12" t="s">
        <v>493</v>
      </c>
      <c r="D54" s="12" t="s">
        <v>528</v>
      </c>
      <c r="E54" s="12" t="s">
        <v>529</v>
      </c>
      <c r="F54" s="26" t="s">
        <v>496</v>
      </c>
      <c r="G54" s="12" t="s">
        <v>516</v>
      </c>
      <c r="H54" s="26" t="s">
        <v>526</v>
      </c>
      <c r="I54" s="26" t="s">
        <v>499</v>
      </c>
      <c r="J54" s="12" t="s">
        <v>531</v>
      </c>
    </row>
    <row r="55" s="21" customFormat="1" ht="15" customHeight="1" spans="1:10">
      <c r="A55" s="117"/>
      <c r="B55" s="117"/>
      <c r="C55" s="12" t="s">
        <v>493</v>
      </c>
      <c r="D55" s="12" t="s">
        <v>494</v>
      </c>
      <c r="E55" s="12" t="s">
        <v>495</v>
      </c>
      <c r="F55" s="26" t="s">
        <v>496</v>
      </c>
      <c r="G55" s="12" t="s">
        <v>548</v>
      </c>
      <c r="H55" s="26" t="s">
        <v>498</v>
      </c>
      <c r="I55" s="26" t="s">
        <v>499</v>
      </c>
      <c r="J55" s="12" t="s">
        <v>500</v>
      </c>
    </row>
    <row r="56" s="21" customFormat="1" ht="15" customHeight="1" spans="1:10">
      <c r="A56" s="117"/>
      <c r="B56" s="117"/>
      <c r="C56" s="12" t="s">
        <v>507</v>
      </c>
      <c r="D56" s="12" t="s">
        <v>508</v>
      </c>
      <c r="E56" s="12" t="s">
        <v>509</v>
      </c>
      <c r="F56" s="26" t="s">
        <v>496</v>
      </c>
      <c r="G56" s="12" t="s">
        <v>548</v>
      </c>
      <c r="H56" s="26" t="s">
        <v>498</v>
      </c>
      <c r="I56" s="26" t="s">
        <v>499</v>
      </c>
      <c r="J56" s="12" t="s">
        <v>586</v>
      </c>
    </row>
    <row r="57" s="21" customFormat="1" ht="15" customHeight="1" spans="1:10">
      <c r="A57" s="118"/>
      <c r="B57" s="118"/>
      <c r="C57" s="12" t="s">
        <v>501</v>
      </c>
      <c r="D57" s="12" t="s">
        <v>502</v>
      </c>
      <c r="E57" s="12" t="s">
        <v>599</v>
      </c>
      <c r="F57" s="26" t="s">
        <v>496</v>
      </c>
      <c r="G57" s="12" t="s">
        <v>504</v>
      </c>
      <c r="H57" s="26" t="s">
        <v>505</v>
      </c>
      <c r="I57" s="26" t="s">
        <v>499</v>
      </c>
      <c r="J57" s="12" t="s">
        <v>506</v>
      </c>
    </row>
    <row r="58" s="21" customFormat="1" ht="15" customHeight="1" spans="1:10">
      <c r="A58" s="27" t="s">
        <v>600</v>
      </c>
      <c r="B58" s="27" t="s">
        <v>601</v>
      </c>
      <c r="C58" s="12" t="s">
        <v>493</v>
      </c>
      <c r="D58" s="12" t="s">
        <v>494</v>
      </c>
      <c r="E58" s="12" t="s">
        <v>602</v>
      </c>
      <c r="F58" s="26" t="s">
        <v>496</v>
      </c>
      <c r="G58" s="12" t="s">
        <v>603</v>
      </c>
      <c r="H58" s="26" t="s">
        <v>505</v>
      </c>
      <c r="I58" s="26" t="s">
        <v>499</v>
      </c>
      <c r="J58" s="12" t="s">
        <v>604</v>
      </c>
    </row>
    <row r="59" s="21" customFormat="1" ht="15" customHeight="1" spans="1:10">
      <c r="A59" s="117"/>
      <c r="B59" s="117"/>
      <c r="C59" s="12" t="s">
        <v>493</v>
      </c>
      <c r="D59" s="12" t="s">
        <v>511</v>
      </c>
      <c r="E59" s="12" t="s">
        <v>605</v>
      </c>
      <c r="F59" s="26" t="s">
        <v>496</v>
      </c>
      <c r="G59" s="12" t="s">
        <v>525</v>
      </c>
      <c r="H59" s="26" t="s">
        <v>505</v>
      </c>
      <c r="I59" s="26" t="s">
        <v>499</v>
      </c>
      <c r="J59" s="12" t="s">
        <v>606</v>
      </c>
    </row>
    <row r="60" s="21" customFormat="1" ht="15" customHeight="1" spans="1:10">
      <c r="A60" s="117"/>
      <c r="B60" s="117"/>
      <c r="C60" s="12" t="s">
        <v>501</v>
      </c>
      <c r="D60" s="12" t="s">
        <v>502</v>
      </c>
      <c r="E60" s="12" t="s">
        <v>557</v>
      </c>
      <c r="F60" s="26" t="s">
        <v>496</v>
      </c>
      <c r="G60" s="12" t="s">
        <v>504</v>
      </c>
      <c r="H60" s="26" t="s">
        <v>505</v>
      </c>
      <c r="I60" s="26" t="s">
        <v>499</v>
      </c>
      <c r="J60" s="12" t="s">
        <v>607</v>
      </c>
    </row>
    <row r="61" s="21" customFormat="1" ht="15" customHeight="1" spans="1:10">
      <c r="A61" s="117"/>
      <c r="B61" s="117"/>
      <c r="C61" s="12" t="s">
        <v>493</v>
      </c>
      <c r="D61" s="12" t="s">
        <v>519</v>
      </c>
      <c r="E61" s="12" t="s">
        <v>608</v>
      </c>
      <c r="F61" s="26" t="s">
        <v>515</v>
      </c>
      <c r="G61" s="12" t="s">
        <v>525</v>
      </c>
      <c r="H61" s="26" t="s">
        <v>505</v>
      </c>
      <c r="I61" s="26" t="s">
        <v>499</v>
      </c>
      <c r="J61" s="12" t="s">
        <v>609</v>
      </c>
    </row>
    <row r="62" s="21" customFormat="1" ht="15" customHeight="1" spans="1:10">
      <c r="A62" s="117"/>
      <c r="B62" s="117"/>
      <c r="C62" s="12" t="s">
        <v>493</v>
      </c>
      <c r="D62" s="12" t="s">
        <v>494</v>
      </c>
      <c r="E62" s="12" t="s">
        <v>610</v>
      </c>
      <c r="F62" s="26" t="s">
        <v>515</v>
      </c>
      <c r="G62" s="12" t="s">
        <v>611</v>
      </c>
      <c r="H62" s="26" t="s">
        <v>517</v>
      </c>
      <c r="I62" s="26" t="s">
        <v>499</v>
      </c>
      <c r="J62" s="12" t="s">
        <v>612</v>
      </c>
    </row>
    <row r="63" s="21" customFormat="1" ht="15" customHeight="1" spans="1:10">
      <c r="A63" s="117"/>
      <c r="B63" s="117"/>
      <c r="C63" s="12" t="s">
        <v>493</v>
      </c>
      <c r="D63" s="12" t="s">
        <v>494</v>
      </c>
      <c r="E63" s="12" t="s">
        <v>613</v>
      </c>
      <c r="F63" s="26" t="s">
        <v>515</v>
      </c>
      <c r="G63" s="12" t="s">
        <v>174</v>
      </c>
      <c r="H63" s="26" t="s">
        <v>614</v>
      </c>
      <c r="I63" s="26" t="s">
        <v>499</v>
      </c>
      <c r="J63" s="12" t="s">
        <v>615</v>
      </c>
    </row>
    <row r="64" s="21" customFormat="1" ht="15" customHeight="1" spans="1:10">
      <c r="A64" s="117"/>
      <c r="B64" s="117"/>
      <c r="C64" s="12" t="s">
        <v>507</v>
      </c>
      <c r="D64" s="12" t="s">
        <v>588</v>
      </c>
      <c r="E64" s="12" t="s">
        <v>616</v>
      </c>
      <c r="F64" s="26" t="s">
        <v>496</v>
      </c>
      <c r="G64" s="12" t="s">
        <v>617</v>
      </c>
      <c r="H64" s="26" t="s">
        <v>505</v>
      </c>
      <c r="I64" s="26" t="s">
        <v>499</v>
      </c>
      <c r="J64" s="12" t="s">
        <v>618</v>
      </c>
    </row>
    <row r="65" s="21" customFormat="1" ht="15" customHeight="1" spans="1:10">
      <c r="A65" s="117"/>
      <c r="B65" s="117"/>
      <c r="C65" s="12" t="s">
        <v>493</v>
      </c>
      <c r="D65" s="12" t="s">
        <v>494</v>
      </c>
      <c r="E65" s="12" t="s">
        <v>619</v>
      </c>
      <c r="F65" s="26" t="s">
        <v>515</v>
      </c>
      <c r="G65" s="12" t="s">
        <v>161</v>
      </c>
      <c r="H65" s="26" t="s">
        <v>620</v>
      </c>
      <c r="I65" s="26" t="s">
        <v>499</v>
      </c>
      <c r="J65" s="12" t="s">
        <v>621</v>
      </c>
    </row>
    <row r="66" s="21" customFormat="1" ht="15" customHeight="1" spans="1:10">
      <c r="A66" s="117"/>
      <c r="B66" s="117"/>
      <c r="C66" s="12" t="s">
        <v>507</v>
      </c>
      <c r="D66" s="12" t="s">
        <v>523</v>
      </c>
      <c r="E66" s="12" t="s">
        <v>622</v>
      </c>
      <c r="F66" s="26" t="s">
        <v>496</v>
      </c>
      <c r="G66" s="12" t="s">
        <v>623</v>
      </c>
      <c r="H66" s="26" t="s">
        <v>505</v>
      </c>
      <c r="I66" s="26" t="s">
        <v>499</v>
      </c>
      <c r="J66" s="12" t="s">
        <v>624</v>
      </c>
    </row>
    <row r="67" s="21" customFormat="1" ht="15" customHeight="1" spans="1:10">
      <c r="A67" s="117"/>
      <c r="B67" s="117"/>
      <c r="C67" s="12" t="s">
        <v>493</v>
      </c>
      <c r="D67" s="12" t="s">
        <v>528</v>
      </c>
      <c r="E67" s="12" t="s">
        <v>625</v>
      </c>
      <c r="F67" s="26" t="s">
        <v>515</v>
      </c>
      <c r="G67" s="12" t="s">
        <v>525</v>
      </c>
      <c r="H67" s="26" t="s">
        <v>505</v>
      </c>
      <c r="I67" s="26" t="s">
        <v>499</v>
      </c>
      <c r="J67" s="12" t="s">
        <v>626</v>
      </c>
    </row>
    <row r="68" s="21" customFormat="1" ht="15" customHeight="1" spans="1:10">
      <c r="A68" s="118"/>
      <c r="B68" s="118"/>
      <c r="C68" s="12" t="s">
        <v>493</v>
      </c>
      <c r="D68" s="12" t="s">
        <v>494</v>
      </c>
      <c r="E68" s="12" t="s">
        <v>627</v>
      </c>
      <c r="F68" s="26" t="s">
        <v>515</v>
      </c>
      <c r="G68" s="12" t="s">
        <v>160</v>
      </c>
      <c r="H68" s="26" t="s">
        <v>614</v>
      </c>
      <c r="I68" s="26" t="s">
        <v>499</v>
      </c>
      <c r="J68" s="12" t="s">
        <v>628</v>
      </c>
    </row>
    <row r="69" s="21" customFormat="1" ht="15" customHeight="1" spans="1:10">
      <c r="A69" s="27" t="s">
        <v>629</v>
      </c>
      <c r="B69" s="27" t="s">
        <v>630</v>
      </c>
      <c r="C69" s="12" t="s">
        <v>493</v>
      </c>
      <c r="D69" s="12" t="s">
        <v>494</v>
      </c>
      <c r="E69" s="12" t="s">
        <v>631</v>
      </c>
      <c r="F69" s="26" t="s">
        <v>496</v>
      </c>
      <c r="G69" s="12" t="s">
        <v>632</v>
      </c>
      <c r="H69" s="26" t="s">
        <v>526</v>
      </c>
      <c r="I69" s="26" t="s">
        <v>499</v>
      </c>
      <c r="J69" s="12" t="s">
        <v>633</v>
      </c>
    </row>
    <row r="70" s="21" customFormat="1" ht="15" customHeight="1" spans="1:10">
      <c r="A70" s="117"/>
      <c r="B70" s="117"/>
      <c r="C70" s="12" t="s">
        <v>493</v>
      </c>
      <c r="D70" s="12" t="s">
        <v>519</v>
      </c>
      <c r="E70" s="12" t="s">
        <v>634</v>
      </c>
      <c r="F70" s="26" t="s">
        <v>496</v>
      </c>
      <c r="G70" s="12" t="s">
        <v>635</v>
      </c>
      <c r="H70" s="26" t="s">
        <v>505</v>
      </c>
      <c r="I70" s="26" t="s">
        <v>499</v>
      </c>
      <c r="J70" s="12" t="s">
        <v>636</v>
      </c>
    </row>
    <row r="71" s="21" customFormat="1" ht="15" customHeight="1" spans="1:10">
      <c r="A71" s="117"/>
      <c r="B71" s="117"/>
      <c r="C71" s="12" t="s">
        <v>493</v>
      </c>
      <c r="D71" s="12" t="s">
        <v>494</v>
      </c>
      <c r="E71" s="12" t="s">
        <v>637</v>
      </c>
      <c r="F71" s="26" t="s">
        <v>496</v>
      </c>
      <c r="G71" s="12" t="s">
        <v>632</v>
      </c>
      <c r="H71" s="26" t="s">
        <v>526</v>
      </c>
      <c r="I71" s="26" t="s">
        <v>499</v>
      </c>
      <c r="J71" s="12" t="s">
        <v>638</v>
      </c>
    </row>
    <row r="72" s="21" customFormat="1" ht="15" customHeight="1" spans="1:10">
      <c r="A72" s="117"/>
      <c r="B72" s="117"/>
      <c r="C72" s="12" t="s">
        <v>507</v>
      </c>
      <c r="D72" s="12" t="s">
        <v>523</v>
      </c>
      <c r="E72" s="12" t="s">
        <v>639</v>
      </c>
      <c r="F72" s="26" t="s">
        <v>496</v>
      </c>
      <c r="G72" s="12" t="s">
        <v>640</v>
      </c>
      <c r="H72" s="26" t="s">
        <v>526</v>
      </c>
      <c r="I72" s="26" t="s">
        <v>499</v>
      </c>
      <c r="J72" s="12" t="s">
        <v>641</v>
      </c>
    </row>
    <row r="73" s="21" customFormat="1" ht="15" customHeight="1" spans="1:10">
      <c r="A73" s="117"/>
      <c r="B73" s="117"/>
      <c r="C73" s="12" t="s">
        <v>501</v>
      </c>
      <c r="D73" s="12" t="s">
        <v>502</v>
      </c>
      <c r="E73" s="12" t="s">
        <v>642</v>
      </c>
      <c r="F73" s="26" t="s">
        <v>643</v>
      </c>
      <c r="G73" s="12" t="s">
        <v>504</v>
      </c>
      <c r="H73" s="26" t="s">
        <v>505</v>
      </c>
      <c r="I73" s="26" t="s">
        <v>499</v>
      </c>
      <c r="J73" s="12" t="s">
        <v>644</v>
      </c>
    </row>
    <row r="74" s="21" customFormat="1" ht="15" customHeight="1" spans="1:10">
      <c r="A74" s="117"/>
      <c r="B74" s="117"/>
      <c r="C74" s="12" t="s">
        <v>493</v>
      </c>
      <c r="D74" s="12" t="s">
        <v>528</v>
      </c>
      <c r="E74" s="12" t="s">
        <v>645</v>
      </c>
      <c r="F74" s="26" t="s">
        <v>496</v>
      </c>
      <c r="G74" s="12" t="s">
        <v>646</v>
      </c>
      <c r="H74" s="26" t="s">
        <v>526</v>
      </c>
      <c r="I74" s="26" t="s">
        <v>499</v>
      </c>
      <c r="J74" s="12" t="s">
        <v>647</v>
      </c>
    </row>
    <row r="75" s="21" customFormat="1" ht="15" customHeight="1" spans="1:10">
      <c r="A75" s="117"/>
      <c r="B75" s="117"/>
      <c r="C75" s="12" t="s">
        <v>493</v>
      </c>
      <c r="D75" s="12" t="s">
        <v>528</v>
      </c>
      <c r="E75" s="12" t="s">
        <v>648</v>
      </c>
      <c r="F75" s="26" t="s">
        <v>515</v>
      </c>
      <c r="G75" s="12" t="s">
        <v>649</v>
      </c>
      <c r="H75" s="26" t="s">
        <v>526</v>
      </c>
      <c r="I75" s="26" t="s">
        <v>499</v>
      </c>
      <c r="J75" s="12" t="s">
        <v>650</v>
      </c>
    </row>
    <row r="76" s="21" customFormat="1" ht="15" customHeight="1" spans="1:10">
      <c r="A76" s="117"/>
      <c r="B76" s="117"/>
      <c r="C76" s="12" t="s">
        <v>493</v>
      </c>
      <c r="D76" s="12" t="s">
        <v>528</v>
      </c>
      <c r="E76" s="12" t="s">
        <v>651</v>
      </c>
      <c r="F76" s="26" t="s">
        <v>496</v>
      </c>
      <c r="G76" s="12" t="s">
        <v>652</v>
      </c>
      <c r="H76" s="26" t="s">
        <v>653</v>
      </c>
      <c r="I76" s="26" t="s">
        <v>499</v>
      </c>
      <c r="J76" s="12" t="s">
        <v>650</v>
      </c>
    </row>
    <row r="77" s="21" customFormat="1" ht="15" customHeight="1" spans="1:10">
      <c r="A77" s="117"/>
      <c r="B77" s="117"/>
      <c r="C77" s="12" t="s">
        <v>507</v>
      </c>
      <c r="D77" s="12" t="s">
        <v>654</v>
      </c>
      <c r="E77" s="12" t="s">
        <v>655</v>
      </c>
      <c r="F77" s="26" t="s">
        <v>643</v>
      </c>
      <c r="G77" s="12" t="s">
        <v>656</v>
      </c>
      <c r="H77" s="26" t="s">
        <v>498</v>
      </c>
      <c r="I77" s="26" t="s">
        <v>499</v>
      </c>
      <c r="J77" s="12" t="s">
        <v>657</v>
      </c>
    </row>
    <row r="78" s="21" customFormat="1" ht="15" customHeight="1" spans="1:10">
      <c r="A78" s="117"/>
      <c r="B78" s="117"/>
      <c r="C78" s="12" t="s">
        <v>493</v>
      </c>
      <c r="D78" s="12" t="s">
        <v>519</v>
      </c>
      <c r="E78" s="12" t="s">
        <v>658</v>
      </c>
      <c r="F78" s="26" t="s">
        <v>515</v>
      </c>
      <c r="G78" s="12" t="s">
        <v>525</v>
      </c>
      <c r="H78" s="26" t="s">
        <v>505</v>
      </c>
      <c r="I78" s="26" t="s">
        <v>659</v>
      </c>
      <c r="J78" s="12" t="s">
        <v>660</v>
      </c>
    </row>
    <row r="79" s="21" customFormat="1" ht="15" customHeight="1" spans="1:10">
      <c r="A79" s="117"/>
      <c r="B79" s="117"/>
      <c r="C79" s="12" t="s">
        <v>507</v>
      </c>
      <c r="D79" s="12" t="s">
        <v>508</v>
      </c>
      <c r="E79" s="12" t="s">
        <v>661</v>
      </c>
      <c r="F79" s="26" t="s">
        <v>643</v>
      </c>
      <c r="G79" s="12" t="s">
        <v>662</v>
      </c>
      <c r="H79" s="26" t="s">
        <v>555</v>
      </c>
      <c r="I79" s="26" t="s">
        <v>499</v>
      </c>
      <c r="J79" s="12" t="s">
        <v>663</v>
      </c>
    </row>
    <row r="80" s="21" customFormat="1" ht="15" customHeight="1" spans="1:10">
      <c r="A80" s="117"/>
      <c r="B80" s="117"/>
      <c r="C80" s="12" t="s">
        <v>507</v>
      </c>
      <c r="D80" s="12" t="s">
        <v>588</v>
      </c>
      <c r="E80" s="12" t="s">
        <v>664</v>
      </c>
      <c r="F80" s="26" t="s">
        <v>643</v>
      </c>
      <c r="G80" s="12" t="s">
        <v>656</v>
      </c>
      <c r="H80" s="26" t="s">
        <v>498</v>
      </c>
      <c r="I80" s="26" t="s">
        <v>499</v>
      </c>
      <c r="J80" s="12" t="s">
        <v>665</v>
      </c>
    </row>
    <row r="81" s="21" customFormat="1" ht="15" customHeight="1" spans="1:10">
      <c r="A81" s="117"/>
      <c r="B81" s="117"/>
      <c r="C81" s="12" t="s">
        <v>507</v>
      </c>
      <c r="D81" s="12" t="s">
        <v>508</v>
      </c>
      <c r="E81" s="12" t="s">
        <v>666</v>
      </c>
      <c r="F81" s="26" t="s">
        <v>643</v>
      </c>
      <c r="G81" s="12" t="s">
        <v>575</v>
      </c>
      <c r="H81" s="26" t="s">
        <v>505</v>
      </c>
      <c r="I81" s="26" t="s">
        <v>499</v>
      </c>
      <c r="J81" s="12" t="s">
        <v>667</v>
      </c>
    </row>
    <row r="82" s="21" customFormat="1" ht="15" customHeight="1" spans="1:10">
      <c r="A82" s="117"/>
      <c r="B82" s="117"/>
      <c r="C82" s="12" t="s">
        <v>493</v>
      </c>
      <c r="D82" s="12" t="s">
        <v>511</v>
      </c>
      <c r="E82" s="12" t="s">
        <v>668</v>
      </c>
      <c r="F82" s="26" t="s">
        <v>515</v>
      </c>
      <c r="G82" s="12" t="s">
        <v>525</v>
      </c>
      <c r="H82" s="26" t="s">
        <v>505</v>
      </c>
      <c r="I82" s="26" t="s">
        <v>499</v>
      </c>
      <c r="J82" s="12" t="s">
        <v>669</v>
      </c>
    </row>
    <row r="83" s="21" customFormat="1" ht="15" customHeight="1" spans="1:10">
      <c r="A83" s="117"/>
      <c r="B83" s="117"/>
      <c r="C83" s="12" t="s">
        <v>493</v>
      </c>
      <c r="D83" s="12" t="s">
        <v>511</v>
      </c>
      <c r="E83" s="12" t="s">
        <v>670</v>
      </c>
      <c r="F83" s="26" t="s">
        <v>515</v>
      </c>
      <c r="G83" s="12" t="s">
        <v>617</v>
      </c>
      <c r="H83" s="26" t="s">
        <v>505</v>
      </c>
      <c r="I83" s="26" t="s">
        <v>499</v>
      </c>
      <c r="J83" s="12" t="s">
        <v>671</v>
      </c>
    </row>
    <row r="84" s="21" customFormat="1" ht="15" customHeight="1" spans="1:10">
      <c r="A84" s="117"/>
      <c r="B84" s="117"/>
      <c r="C84" s="12" t="s">
        <v>507</v>
      </c>
      <c r="D84" s="12" t="s">
        <v>523</v>
      </c>
      <c r="E84" s="12" t="s">
        <v>672</v>
      </c>
      <c r="F84" s="26" t="s">
        <v>496</v>
      </c>
      <c r="G84" s="12" t="s">
        <v>673</v>
      </c>
      <c r="H84" s="26" t="s">
        <v>505</v>
      </c>
      <c r="I84" s="26" t="s">
        <v>499</v>
      </c>
      <c r="J84" s="12" t="s">
        <v>641</v>
      </c>
    </row>
    <row r="85" s="21" customFormat="1" ht="15" customHeight="1" spans="1:10">
      <c r="A85" s="117"/>
      <c r="B85" s="117"/>
      <c r="C85" s="12" t="s">
        <v>501</v>
      </c>
      <c r="D85" s="12" t="s">
        <v>502</v>
      </c>
      <c r="E85" s="12" t="s">
        <v>674</v>
      </c>
      <c r="F85" s="26" t="s">
        <v>643</v>
      </c>
      <c r="G85" s="12" t="s">
        <v>504</v>
      </c>
      <c r="H85" s="26" t="s">
        <v>505</v>
      </c>
      <c r="I85" s="26" t="s">
        <v>499</v>
      </c>
      <c r="J85" s="12" t="s">
        <v>675</v>
      </c>
    </row>
    <row r="86" s="21" customFormat="1" ht="15" customHeight="1" spans="1:10">
      <c r="A86" s="117"/>
      <c r="B86" s="117"/>
      <c r="C86" s="12" t="s">
        <v>493</v>
      </c>
      <c r="D86" s="12" t="s">
        <v>511</v>
      </c>
      <c r="E86" s="12" t="s">
        <v>676</v>
      </c>
      <c r="F86" s="26" t="s">
        <v>496</v>
      </c>
      <c r="G86" s="12" t="s">
        <v>677</v>
      </c>
      <c r="H86" s="26" t="s">
        <v>505</v>
      </c>
      <c r="I86" s="26" t="s">
        <v>499</v>
      </c>
      <c r="J86" s="12" t="s">
        <v>678</v>
      </c>
    </row>
    <row r="87" s="21" customFormat="1" ht="15" customHeight="1" spans="1:10">
      <c r="A87" s="117"/>
      <c r="B87" s="117"/>
      <c r="C87" s="12" t="s">
        <v>493</v>
      </c>
      <c r="D87" s="12" t="s">
        <v>494</v>
      </c>
      <c r="E87" s="12" t="s">
        <v>679</v>
      </c>
      <c r="F87" s="26" t="s">
        <v>496</v>
      </c>
      <c r="G87" s="12" t="s">
        <v>162</v>
      </c>
      <c r="H87" s="26" t="s">
        <v>614</v>
      </c>
      <c r="I87" s="26" t="s">
        <v>499</v>
      </c>
      <c r="J87" s="12" t="s">
        <v>680</v>
      </c>
    </row>
    <row r="88" s="21" customFormat="1" ht="15" customHeight="1" spans="1:10">
      <c r="A88" s="117"/>
      <c r="B88" s="117"/>
      <c r="C88" s="12" t="s">
        <v>493</v>
      </c>
      <c r="D88" s="12" t="s">
        <v>494</v>
      </c>
      <c r="E88" s="12" t="s">
        <v>681</v>
      </c>
      <c r="F88" s="26" t="s">
        <v>496</v>
      </c>
      <c r="G88" s="12" t="s">
        <v>682</v>
      </c>
      <c r="H88" s="26" t="s">
        <v>498</v>
      </c>
      <c r="I88" s="26" t="s">
        <v>499</v>
      </c>
      <c r="J88" s="12" t="s">
        <v>683</v>
      </c>
    </row>
    <row r="89" s="21" customFormat="1" ht="15" customHeight="1" spans="1:10">
      <c r="A89" s="118"/>
      <c r="B89" s="118"/>
      <c r="C89" s="12" t="s">
        <v>493</v>
      </c>
      <c r="D89" s="12" t="s">
        <v>494</v>
      </c>
      <c r="E89" s="12" t="s">
        <v>684</v>
      </c>
      <c r="F89" s="26" t="s">
        <v>496</v>
      </c>
      <c r="G89" s="12" t="s">
        <v>685</v>
      </c>
      <c r="H89" s="26" t="s">
        <v>686</v>
      </c>
      <c r="I89" s="26" t="s">
        <v>499</v>
      </c>
      <c r="J89" s="12" t="s">
        <v>687</v>
      </c>
    </row>
    <row r="90" s="21" customFormat="1" ht="15" customHeight="1" spans="1:10">
      <c r="A90" s="27" t="s">
        <v>688</v>
      </c>
      <c r="B90" s="27" t="s">
        <v>689</v>
      </c>
      <c r="C90" s="12" t="s">
        <v>493</v>
      </c>
      <c r="D90" s="12" t="s">
        <v>494</v>
      </c>
      <c r="E90" s="12" t="s">
        <v>597</v>
      </c>
      <c r="F90" s="26" t="s">
        <v>496</v>
      </c>
      <c r="G90" s="12" t="s">
        <v>497</v>
      </c>
      <c r="H90" s="26" t="s">
        <v>534</v>
      </c>
      <c r="I90" s="26" t="s">
        <v>499</v>
      </c>
      <c r="J90" s="12" t="s">
        <v>535</v>
      </c>
    </row>
    <row r="91" s="21" customFormat="1" ht="15" customHeight="1" spans="1:10">
      <c r="A91" s="117"/>
      <c r="B91" s="117"/>
      <c r="C91" s="12" t="s">
        <v>493</v>
      </c>
      <c r="D91" s="12" t="s">
        <v>511</v>
      </c>
      <c r="E91" s="12" t="s">
        <v>512</v>
      </c>
      <c r="F91" s="26" t="s">
        <v>496</v>
      </c>
      <c r="G91" s="12" t="s">
        <v>504</v>
      </c>
      <c r="H91" s="26" t="s">
        <v>505</v>
      </c>
      <c r="I91" s="26" t="s">
        <v>499</v>
      </c>
      <c r="J91" s="12" t="s">
        <v>513</v>
      </c>
    </row>
    <row r="92" s="21" customFormat="1" ht="15" customHeight="1" spans="1:10">
      <c r="A92" s="117"/>
      <c r="B92" s="117"/>
      <c r="C92" s="12" t="s">
        <v>507</v>
      </c>
      <c r="D92" s="12" t="s">
        <v>523</v>
      </c>
      <c r="E92" s="12" t="s">
        <v>524</v>
      </c>
      <c r="F92" s="26" t="s">
        <v>496</v>
      </c>
      <c r="G92" s="12" t="s">
        <v>690</v>
      </c>
      <c r="H92" s="26" t="s">
        <v>526</v>
      </c>
      <c r="I92" s="26" t="s">
        <v>499</v>
      </c>
      <c r="J92" s="12" t="s">
        <v>545</v>
      </c>
    </row>
    <row r="93" s="21" customFormat="1" ht="15" customHeight="1" spans="1:10">
      <c r="A93" s="117"/>
      <c r="B93" s="117"/>
      <c r="C93" s="12" t="s">
        <v>493</v>
      </c>
      <c r="D93" s="12" t="s">
        <v>519</v>
      </c>
      <c r="E93" s="12" t="s">
        <v>538</v>
      </c>
      <c r="F93" s="26" t="s">
        <v>496</v>
      </c>
      <c r="G93" s="12" t="s">
        <v>543</v>
      </c>
      <c r="H93" s="26" t="s">
        <v>498</v>
      </c>
      <c r="I93" s="26" t="s">
        <v>499</v>
      </c>
      <c r="J93" s="12" t="s">
        <v>522</v>
      </c>
    </row>
    <row r="94" s="21" customFormat="1" ht="15" customHeight="1" spans="1:10">
      <c r="A94" s="117"/>
      <c r="B94" s="117"/>
      <c r="C94" s="12" t="s">
        <v>501</v>
      </c>
      <c r="D94" s="12" t="s">
        <v>502</v>
      </c>
      <c r="E94" s="12" t="s">
        <v>503</v>
      </c>
      <c r="F94" s="26" t="s">
        <v>496</v>
      </c>
      <c r="G94" s="12" t="s">
        <v>504</v>
      </c>
      <c r="H94" s="26" t="s">
        <v>505</v>
      </c>
      <c r="I94" s="26" t="s">
        <v>499</v>
      </c>
      <c r="J94" s="12" t="s">
        <v>506</v>
      </c>
    </row>
    <row r="95" s="21" customFormat="1" ht="15" customHeight="1" spans="1:10">
      <c r="A95" s="117"/>
      <c r="B95" s="117"/>
      <c r="C95" s="12" t="s">
        <v>493</v>
      </c>
      <c r="D95" s="12" t="s">
        <v>494</v>
      </c>
      <c r="E95" s="12" t="s">
        <v>547</v>
      </c>
      <c r="F95" s="26" t="s">
        <v>496</v>
      </c>
      <c r="G95" s="12" t="s">
        <v>548</v>
      </c>
      <c r="H95" s="26" t="s">
        <v>498</v>
      </c>
      <c r="I95" s="26" t="s">
        <v>499</v>
      </c>
      <c r="J95" s="12" t="s">
        <v>500</v>
      </c>
    </row>
    <row r="96" s="21" customFormat="1" ht="15" customHeight="1" spans="1:10">
      <c r="A96" s="117"/>
      <c r="B96" s="117"/>
      <c r="C96" s="12" t="s">
        <v>493</v>
      </c>
      <c r="D96" s="12" t="s">
        <v>494</v>
      </c>
      <c r="E96" s="12" t="s">
        <v>584</v>
      </c>
      <c r="F96" s="26" t="s">
        <v>515</v>
      </c>
      <c r="G96" s="12" t="s">
        <v>541</v>
      </c>
      <c r="H96" s="26" t="s">
        <v>517</v>
      </c>
      <c r="I96" s="26" t="s">
        <v>499</v>
      </c>
      <c r="J96" s="12" t="s">
        <v>518</v>
      </c>
    </row>
    <row r="97" s="21" customFormat="1" ht="15" customHeight="1" spans="1:10">
      <c r="A97" s="117"/>
      <c r="B97" s="117"/>
      <c r="C97" s="12" t="s">
        <v>493</v>
      </c>
      <c r="D97" s="12" t="s">
        <v>528</v>
      </c>
      <c r="E97" s="12" t="s">
        <v>529</v>
      </c>
      <c r="F97" s="26" t="s">
        <v>496</v>
      </c>
      <c r="G97" s="12" t="s">
        <v>544</v>
      </c>
      <c r="H97" s="26" t="s">
        <v>526</v>
      </c>
      <c r="I97" s="26" t="s">
        <v>499</v>
      </c>
      <c r="J97" s="12" t="s">
        <v>531</v>
      </c>
    </row>
    <row r="98" s="21" customFormat="1" ht="15" customHeight="1" spans="1:10">
      <c r="A98" s="118"/>
      <c r="B98" s="118"/>
      <c r="C98" s="12" t="s">
        <v>507</v>
      </c>
      <c r="D98" s="12" t="s">
        <v>508</v>
      </c>
      <c r="E98" s="12" t="s">
        <v>509</v>
      </c>
      <c r="F98" s="26" t="s">
        <v>496</v>
      </c>
      <c r="G98" s="12" t="s">
        <v>548</v>
      </c>
      <c r="H98" s="26" t="s">
        <v>498</v>
      </c>
      <c r="I98" s="26" t="s">
        <v>499</v>
      </c>
      <c r="J98" s="12" t="s">
        <v>510</v>
      </c>
    </row>
    <row r="99" s="21" customFormat="1" ht="15" customHeight="1" spans="1:10">
      <c r="A99" s="27" t="s">
        <v>691</v>
      </c>
      <c r="B99" s="27" t="s">
        <v>692</v>
      </c>
      <c r="C99" s="12" t="s">
        <v>493</v>
      </c>
      <c r="D99" s="12" t="s">
        <v>519</v>
      </c>
      <c r="E99" s="12" t="s">
        <v>693</v>
      </c>
      <c r="F99" s="26" t="s">
        <v>496</v>
      </c>
      <c r="G99" s="12" t="s">
        <v>596</v>
      </c>
      <c r="H99" s="26" t="s">
        <v>567</v>
      </c>
      <c r="I99" s="26" t="s">
        <v>499</v>
      </c>
      <c r="J99" s="12" t="s">
        <v>694</v>
      </c>
    </row>
    <row r="100" s="21" customFormat="1" ht="15" customHeight="1" spans="1:10">
      <c r="A100" s="117"/>
      <c r="B100" s="117"/>
      <c r="C100" s="12" t="s">
        <v>493</v>
      </c>
      <c r="D100" s="12" t="s">
        <v>528</v>
      </c>
      <c r="E100" s="12" t="s">
        <v>695</v>
      </c>
      <c r="F100" s="26" t="s">
        <v>515</v>
      </c>
      <c r="G100" s="12" t="s">
        <v>696</v>
      </c>
      <c r="H100" s="26" t="s">
        <v>526</v>
      </c>
      <c r="I100" s="26" t="s">
        <v>499</v>
      </c>
      <c r="J100" s="12" t="s">
        <v>697</v>
      </c>
    </row>
    <row r="101" s="21" customFormat="1" ht="15" customHeight="1" spans="1:10">
      <c r="A101" s="117"/>
      <c r="B101" s="117"/>
      <c r="C101" s="12" t="s">
        <v>507</v>
      </c>
      <c r="D101" s="12" t="s">
        <v>523</v>
      </c>
      <c r="E101" s="12" t="s">
        <v>698</v>
      </c>
      <c r="F101" s="26" t="s">
        <v>496</v>
      </c>
      <c r="G101" s="12" t="s">
        <v>699</v>
      </c>
      <c r="H101" s="26" t="s">
        <v>505</v>
      </c>
      <c r="I101" s="26" t="s">
        <v>499</v>
      </c>
      <c r="J101" s="12" t="s">
        <v>700</v>
      </c>
    </row>
    <row r="102" s="21" customFormat="1" ht="15" customHeight="1" spans="1:10">
      <c r="A102" s="117"/>
      <c r="B102" s="117"/>
      <c r="C102" s="12" t="s">
        <v>507</v>
      </c>
      <c r="D102" s="12" t="s">
        <v>508</v>
      </c>
      <c r="E102" s="12" t="s">
        <v>701</v>
      </c>
      <c r="F102" s="26" t="s">
        <v>496</v>
      </c>
      <c r="G102" s="12" t="s">
        <v>702</v>
      </c>
      <c r="H102" s="26" t="s">
        <v>505</v>
      </c>
      <c r="I102" s="26" t="s">
        <v>499</v>
      </c>
      <c r="J102" s="12" t="s">
        <v>703</v>
      </c>
    </row>
    <row r="103" s="21" customFormat="1" ht="15" customHeight="1" spans="1:10">
      <c r="A103" s="117"/>
      <c r="B103" s="117"/>
      <c r="C103" s="12" t="s">
        <v>507</v>
      </c>
      <c r="D103" s="12" t="s">
        <v>654</v>
      </c>
      <c r="E103" s="12" t="s">
        <v>704</v>
      </c>
      <c r="F103" s="26" t="s">
        <v>496</v>
      </c>
      <c r="G103" s="12" t="s">
        <v>702</v>
      </c>
      <c r="H103" s="26" t="s">
        <v>505</v>
      </c>
      <c r="I103" s="26" t="s">
        <v>499</v>
      </c>
      <c r="J103" s="12" t="s">
        <v>705</v>
      </c>
    </row>
    <row r="104" s="21" customFormat="1" ht="15" customHeight="1" spans="1:10">
      <c r="A104" s="117"/>
      <c r="B104" s="117"/>
      <c r="C104" s="12" t="s">
        <v>493</v>
      </c>
      <c r="D104" s="12" t="s">
        <v>528</v>
      </c>
      <c r="E104" s="12" t="s">
        <v>706</v>
      </c>
      <c r="F104" s="26" t="s">
        <v>515</v>
      </c>
      <c r="G104" s="12" t="s">
        <v>707</v>
      </c>
      <c r="H104" s="26" t="s">
        <v>526</v>
      </c>
      <c r="I104" s="26" t="s">
        <v>499</v>
      </c>
      <c r="J104" s="12" t="s">
        <v>697</v>
      </c>
    </row>
    <row r="105" s="21" customFormat="1" ht="15" customHeight="1" spans="1:10">
      <c r="A105" s="117"/>
      <c r="B105" s="117"/>
      <c r="C105" s="12" t="s">
        <v>507</v>
      </c>
      <c r="D105" s="12" t="s">
        <v>588</v>
      </c>
      <c r="E105" s="12" t="s">
        <v>708</v>
      </c>
      <c r="F105" s="26" t="s">
        <v>496</v>
      </c>
      <c r="G105" s="12" t="s">
        <v>709</v>
      </c>
      <c r="H105" s="26" t="s">
        <v>505</v>
      </c>
      <c r="I105" s="26" t="s">
        <v>499</v>
      </c>
      <c r="J105" s="12" t="s">
        <v>710</v>
      </c>
    </row>
    <row r="106" s="21" customFormat="1" ht="15" customHeight="1" spans="1:10">
      <c r="A106" s="117"/>
      <c r="B106" s="117"/>
      <c r="C106" s="12" t="s">
        <v>493</v>
      </c>
      <c r="D106" s="12" t="s">
        <v>519</v>
      </c>
      <c r="E106" s="12" t="s">
        <v>711</v>
      </c>
      <c r="F106" s="26" t="s">
        <v>515</v>
      </c>
      <c r="G106" s="12" t="s">
        <v>160</v>
      </c>
      <c r="H106" s="26" t="s">
        <v>712</v>
      </c>
      <c r="I106" s="26" t="s">
        <v>499</v>
      </c>
      <c r="J106" s="12" t="s">
        <v>713</v>
      </c>
    </row>
    <row r="107" s="21" customFormat="1" ht="15" customHeight="1" spans="1:10">
      <c r="A107" s="117"/>
      <c r="B107" s="117"/>
      <c r="C107" s="12" t="s">
        <v>493</v>
      </c>
      <c r="D107" s="12" t="s">
        <v>511</v>
      </c>
      <c r="E107" s="12" t="s">
        <v>714</v>
      </c>
      <c r="F107" s="26" t="s">
        <v>496</v>
      </c>
      <c r="G107" s="12" t="s">
        <v>715</v>
      </c>
      <c r="H107" s="26" t="s">
        <v>505</v>
      </c>
      <c r="I107" s="26" t="s">
        <v>499</v>
      </c>
      <c r="J107" s="12" t="s">
        <v>716</v>
      </c>
    </row>
    <row r="108" s="21" customFormat="1" ht="15" customHeight="1" spans="1:10">
      <c r="A108" s="117"/>
      <c r="B108" s="117"/>
      <c r="C108" s="12" t="s">
        <v>501</v>
      </c>
      <c r="D108" s="12" t="s">
        <v>502</v>
      </c>
      <c r="E108" s="12" t="s">
        <v>717</v>
      </c>
      <c r="F108" s="26" t="s">
        <v>496</v>
      </c>
      <c r="G108" s="12" t="s">
        <v>504</v>
      </c>
      <c r="H108" s="26" t="s">
        <v>505</v>
      </c>
      <c r="I108" s="26" t="s">
        <v>499</v>
      </c>
      <c r="J108" s="12" t="s">
        <v>718</v>
      </c>
    </row>
    <row r="109" s="21" customFormat="1" ht="15" customHeight="1" spans="1:10">
      <c r="A109" s="117"/>
      <c r="B109" s="117"/>
      <c r="C109" s="12" t="s">
        <v>493</v>
      </c>
      <c r="D109" s="12" t="s">
        <v>511</v>
      </c>
      <c r="E109" s="12" t="s">
        <v>719</v>
      </c>
      <c r="F109" s="26" t="s">
        <v>496</v>
      </c>
      <c r="G109" s="12" t="s">
        <v>720</v>
      </c>
      <c r="H109" s="26" t="s">
        <v>505</v>
      </c>
      <c r="I109" s="26" t="s">
        <v>499</v>
      </c>
      <c r="J109" s="12" t="s">
        <v>721</v>
      </c>
    </row>
    <row r="110" s="21" customFormat="1" ht="15" customHeight="1" spans="1:10">
      <c r="A110" s="117"/>
      <c r="B110" s="117"/>
      <c r="C110" s="12" t="s">
        <v>493</v>
      </c>
      <c r="D110" s="12" t="s">
        <v>528</v>
      </c>
      <c r="E110" s="12" t="s">
        <v>722</v>
      </c>
      <c r="F110" s="26" t="s">
        <v>515</v>
      </c>
      <c r="G110" s="12" t="s">
        <v>723</v>
      </c>
      <c r="H110" s="26" t="s">
        <v>526</v>
      </c>
      <c r="I110" s="26" t="s">
        <v>499</v>
      </c>
      <c r="J110" s="12" t="s">
        <v>697</v>
      </c>
    </row>
    <row r="111" s="21" customFormat="1" ht="15" customHeight="1" spans="1:10">
      <c r="A111" s="118"/>
      <c r="B111" s="118"/>
      <c r="C111" s="12" t="s">
        <v>507</v>
      </c>
      <c r="D111" s="12" t="s">
        <v>523</v>
      </c>
      <c r="E111" s="12" t="s">
        <v>724</v>
      </c>
      <c r="F111" s="26" t="s">
        <v>496</v>
      </c>
      <c r="G111" s="12" t="s">
        <v>725</v>
      </c>
      <c r="H111" s="26" t="s">
        <v>505</v>
      </c>
      <c r="I111" s="26" t="s">
        <v>499</v>
      </c>
      <c r="J111" s="12" t="s">
        <v>726</v>
      </c>
    </row>
    <row r="112" s="21" customFormat="1" ht="15" customHeight="1" spans="1:10">
      <c r="A112" s="27" t="s">
        <v>727</v>
      </c>
      <c r="B112" s="27" t="s">
        <v>728</v>
      </c>
      <c r="C112" s="12" t="s">
        <v>493</v>
      </c>
      <c r="D112" s="12" t="s">
        <v>519</v>
      </c>
      <c r="E112" s="12" t="s">
        <v>729</v>
      </c>
      <c r="F112" s="26" t="s">
        <v>515</v>
      </c>
      <c r="G112" s="12" t="s">
        <v>730</v>
      </c>
      <c r="H112" s="26" t="s">
        <v>526</v>
      </c>
      <c r="I112" s="26" t="s">
        <v>499</v>
      </c>
      <c r="J112" s="12" t="s">
        <v>731</v>
      </c>
    </row>
    <row r="113" s="21" customFormat="1" ht="15" customHeight="1" spans="1:10">
      <c r="A113" s="117"/>
      <c r="B113" s="117"/>
      <c r="C113" s="12" t="s">
        <v>501</v>
      </c>
      <c r="D113" s="12" t="s">
        <v>502</v>
      </c>
      <c r="E113" s="12" t="s">
        <v>732</v>
      </c>
      <c r="F113" s="26" t="s">
        <v>496</v>
      </c>
      <c r="G113" s="12" t="s">
        <v>504</v>
      </c>
      <c r="H113" s="26" t="s">
        <v>505</v>
      </c>
      <c r="I113" s="26" t="s">
        <v>499</v>
      </c>
      <c r="J113" s="12" t="s">
        <v>558</v>
      </c>
    </row>
    <row r="114" s="21" customFormat="1" ht="15" customHeight="1" spans="1:10">
      <c r="A114" s="117"/>
      <c r="B114" s="117"/>
      <c r="C114" s="12" t="s">
        <v>493</v>
      </c>
      <c r="D114" s="12" t="s">
        <v>494</v>
      </c>
      <c r="E114" s="12" t="s">
        <v>733</v>
      </c>
      <c r="F114" s="26" t="s">
        <v>515</v>
      </c>
      <c r="G114" s="12" t="s">
        <v>734</v>
      </c>
      <c r="H114" s="26" t="s">
        <v>534</v>
      </c>
      <c r="I114" s="26" t="s">
        <v>499</v>
      </c>
      <c r="J114" s="12" t="s">
        <v>735</v>
      </c>
    </row>
    <row r="115" s="21" customFormat="1" ht="15" customHeight="1" spans="1:10">
      <c r="A115" s="117"/>
      <c r="B115" s="117"/>
      <c r="C115" s="12" t="s">
        <v>501</v>
      </c>
      <c r="D115" s="12" t="s">
        <v>502</v>
      </c>
      <c r="E115" s="12" t="s">
        <v>736</v>
      </c>
      <c r="F115" s="26" t="s">
        <v>496</v>
      </c>
      <c r="G115" s="12" t="s">
        <v>504</v>
      </c>
      <c r="H115" s="26" t="s">
        <v>505</v>
      </c>
      <c r="I115" s="26" t="s">
        <v>499</v>
      </c>
      <c r="J115" s="12" t="s">
        <v>565</v>
      </c>
    </row>
    <row r="116" s="21" customFormat="1" ht="15" customHeight="1" spans="1:10">
      <c r="A116" s="117"/>
      <c r="B116" s="117"/>
      <c r="C116" s="12" t="s">
        <v>507</v>
      </c>
      <c r="D116" s="12" t="s">
        <v>523</v>
      </c>
      <c r="E116" s="12" t="s">
        <v>737</v>
      </c>
      <c r="F116" s="26" t="s">
        <v>496</v>
      </c>
      <c r="G116" s="12" t="s">
        <v>738</v>
      </c>
      <c r="H116" s="26" t="s">
        <v>526</v>
      </c>
      <c r="I116" s="26" t="s">
        <v>499</v>
      </c>
      <c r="J116" s="12" t="s">
        <v>739</v>
      </c>
    </row>
    <row r="117" s="21" customFormat="1" ht="15" customHeight="1" spans="1:10">
      <c r="A117" s="118"/>
      <c r="B117" s="118"/>
      <c r="C117" s="12" t="s">
        <v>493</v>
      </c>
      <c r="D117" s="12" t="s">
        <v>528</v>
      </c>
      <c r="E117" s="12" t="s">
        <v>740</v>
      </c>
      <c r="F117" s="26" t="s">
        <v>496</v>
      </c>
      <c r="G117" s="12" t="s">
        <v>741</v>
      </c>
      <c r="H117" s="26" t="s">
        <v>526</v>
      </c>
      <c r="I117" s="26" t="s">
        <v>499</v>
      </c>
      <c r="J117" s="12" t="s">
        <v>742</v>
      </c>
    </row>
    <row r="118" s="21" customFormat="1" ht="15" customHeight="1" spans="1:10">
      <c r="A118" s="27" t="s">
        <v>743</v>
      </c>
      <c r="B118" s="27" t="s">
        <v>744</v>
      </c>
      <c r="C118" s="12" t="s">
        <v>507</v>
      </c>
      <c r="D118" s="12" t="s">
        <v>523</v>
      </c>
      <c r="E118" s="12" t="s">
        <v>524</v>
      </c>
      <c r="F118" s="26" t="s">
        <v>496</v>
      </c>
      <c r="G118" s="12" t="s">
        <v>543</v>
      </c>
      <c r="H118" s="26" t="s">
        <v>526</v>
      </c>
      <c r="I118" s="26" t="s">
        <v>499</v>
      </c>
      <c r="J118" s="12" t="s">
        <v>527</v>
      </c>
    </row>
    <row r="119" s="21" customFormat="1" ht="15" customHeight="1" spans="1:10">
      <c r="A119" s="117"/>
      <c r="B119" s="117"/>
      <c r="C119" s="12" t="s">
        <v>493</v>
      </c>
      <c r="D119" s="12" t="s">
        <v>494</v>
      </c>
      <c r="E119" s="12" t="s">
        <v>584</v>
      </c>
      <c r="F119" s="26" t="s">
        <v>515</v>
      </c>
      <c r="G119" s="12" t="s">
        <v>163</v>
      </c>
      <c r="H119" s="26" t="s">
        <v>517</v>
      </c>
      <c r="I119" s="26" t="s">
        <v>499</v>
      </c>
      <c r="J119" s="12" t="s">
        <v>542</v>
      </c>
    </row>
    <row r="120" s="21" customFormat="1" ht="15" customHeight="1" spans="1:10">
      <c r="A120" s="117"/>
      <c r="B120" s="117"/>
      <c r="C120" s="12" t="s">
        <v>507</v>
      </c>
      <c r="D120" s="12" t="s">
        <v>588</v>
      </c>
      <c r="E120" s="12" t="s">
        <v>589</v>
      </c>
      <c r="F120" s="26" t="s">
        <v>496</v>
      </c>
      <c r="G120" s="12" t="s">
        <v>504</v>
      </c>
      <c r="H120" s="26" t="s">
        <v>505</v>
      </c>
      <c r="I120" s="26" t="s">
        <v>499</v>
      </c>
      <c r="J120" s="12" t="s">
        <v>745</v>
      </c>
    </row>
    <row r="121" s="21" customFormat="1" ht="15" customHeight="1" spans="1:10">
      <c r="A121" s="117"/>
      <c r="B121" s="117"/>
      <c r="C121" s="12" t="s">
        <v>493</v>
      </c>
      <c r="D121" s="12" t="s">
        <v>528</v>
      </c>
      <c r="E121" s="12" t="s">
        <v>746</v>
      </c>
      <c r="F121" s="26" t="s">
        <v>496</v>
      </c>
      <c r="G121" s="12" t="s">
        <v>747</v>
      </c>
      <c r="H121" s="26" t="s">
        <v>526</v>
      </c>
      <c r="I121" s="26" t="s">
        <v>499</v>
      </c>
      <c r="J121" s="12" t="s">
        <v>748</v>
      </c>
    </row>
    <row r="122" s="21" customFormat="1" ht="15" customHeight="1" spans="1:10">
      <c r="A122" s="117"/>
      <c r="B122" s="117"/>
      <c r="C122" s="12" t="s">
        <v>493</v>
      </c>
      <c r="D122" s="12" t="s">
        <v>494</v>
      </c>
      <c r="E122" s="12" t="s">
        <v>591</v>
      </c>
      <c r="F122" s="26" t="s">
        <v>496</v>
      </c>
      <c r="G122" s="12" t="s">
        <v>749</v>
      </c>
      <c r="H122" s="26" t="s">
        <v>498</v>
      </c>
      <c r="I122" s="26" t="s">
        <v>499</v>
      </c>
      <c r="J122" s="12" t="s">
        <v>500</v>
      </c>
    </row>
    <row r="123" s="21" customFormat="1" ht="15" customHeight="1" spans="1:10">
      <c r="A123" s="117"/>
      <c r="B123" s="117"/>
      <c r="C123" s="12" t="s">
        <v>501</v>
      </c>
      <c r="D123" s="12" t="s">
        <v>502</v>
      </c>
      <c r="E123" s="12" t="s">
        <v>750</v>
      </c>
      <c r="F123" s="26" t="s">
        <v>496</v>
      </c>
      <c r="G123" s="12" t="s">
        <v>617</v>
      </c>
      <c r="H123" s="26" t="s">
        <v>505</v>
      </c>
      <c r="I123" s="26" t="s">
        <v>499</v>
      </c>
      <c r="J123" s="12" t="s">
        <v>751</v>
      </c>
    </row>
    <row r="124" s="21" customFormat="1" ht="15" customHeight="1" spans="1:10">
      <c r="A124" s="117"/>
      <c r="B124" s="117"/>
      <c r="C124" s="12" t="s">
        <v>507</v>
      </c>
      <c r="D124" s="12" t="s">
        <v>508</v>
      </c>
      <c r="E124" s="12" t="s">
        <v>509</v>
      </c>
      <c r="F124" s="26" t="s">
        <v>496</v>
      </c>
      <c r="G124" s="12" t="s">
        <v>749</v>
      </c>
      <c r="H124" s="26" t="s">
        <v>498</v>
      </c>
      <c r="I124" s="26" t="s">
        <v>499</v>
      </c>
      <c r="J124" s="12" t="s">
        <v>752</v>
      </c>
    </row>
    <row r="125" s="21" customFormat="1" ht="15" customHeight="1" spans="1:10">
      <c r="A125" s="117"/>
      <c r="B125" s="117"/>
      <c r="C125" s="12" t="s">
        <v>493</v>
      </c>
      <c r="D125" s="12" t="s">
        <v>519</v>
      </c>
      <c r="E125" s="12" t="s">
        <v>587</v>
      </c>
      <c r="F125" s="26" t="s">
        <v>496</v>
      </c>
      <c r="G125" s="12" t="s">
        <v>749</v>
      </c>
      <c r="H125" s="26" t="s">
        <v>498</v>
      </c>
      <c r="I125" s="26" t="s">
        <v>499</v>
      </c>
      <c r="J125" s="12" t="s">
        <v>748</v>
      </c>
    </row>
    <row r="126" s="21" customFormat="1" ht="15" customHeight="1" spans="1:10">
      <c r="A126" s="117"/>
      <c r="B126" s="117"/>
      <c r="C126" s="12" t="s">
        <v>493</v>
      </c>
      <c r="D126" s="12" t="s">
        <v>511</v>
      </c>
      <c r="E126" s="12" t="s">
        <v>512</v>
      </c>
      <c r="F126" s="26" t="s">
        <v>496</v>
      </c>
      <c r="G126" s="12" t="s">
        <v>753</v>
      </c>
      <c r="H126" s="26" t="s">
        <v>505</v>
      </c>
      <c r="I126" s="26" t="s">
        <v>499</v>
      </c>
      <c r="J126" s="12" t="s">
        <v>754</v>
      </c>
    </row>
    <row r="127" s="21" customFormat="1" ht="15" customHeight="1" spans="1:10">
      <c r="A127" s="118"/>
      <c r="B127" s="118"/>
      <c r="C127" s="12" t="s">
        <v>493</v>
      </c>
      <c r="D127" s="12" t="s">
        <v>494</v>
      </c>
      <c r="E127" s="12" t="s">
        <v>532</v>
      </c>
      <c r="F127" s="26" t="s">
        <v>515</v>
      </c>
      <c r="G127" s="12" t="s">
        <v>755</v>
      </c>
      <c r="H127" s="26" t="s">
        <v>534</v>
      </c>
      <c r="I127" s="26" t="s">
        <v>499</v>
      </c>
      <c r="J127" s="12" t="s">
        <v>535</v>
      </c>
    </row>
    <row r="128" s="21" customFormat="1" ht="15" customHeight="1" spans="1:10">
      <c r="A128" s="27" t="s">
        <v>756</v>
      </c>
      <c r="B128" s="27" t="s">
        <v>757</v>
      </c>
      <c r="C128" s="12" t="s">
        <v>493</v>
      </c>
      <c r="D128" s="12" t="s">
        <v>494</v>
      </c>
      <c r="E128" s="12" t="s">
        <v>495</v>
      </c>
      <c r="F128" s="26" t="s">
        <v>496</v>
      </c>
      <c r="G128" s="12" t="s">
        <v>632</v>
      </c>
      <c r="H128" s="26" t="s">
        <v>498</v>
      </c>
      <c r="I128" s="26" t="s">
        <v>499</v>
      </c>
      <c r="J128" s="12" t="s">
        <v>549</v>
      </c>
    </row>
    <row r="129" s="21" customFormat="1" ht="15" customHeight="1" spans="1:10">
      <c r="A129" s="117"/>
      <c r="B129" s="117"/>
      <c r="C129" s="12" t="s">
        <v>493</v>
      </c>
      <c r="D129" s="12" t="s">
        <v>511</v>
      </c>
      <c r="E129" s="12" t="s">
        <v>758</v>
      </c>
      <c r="F129" s="26" t="s">
        <v>496</v>
      </c>
      <c r="G129" s="12" t="s">
        <v>617</v>
      </c>
      <c r="H129" s="26" t="s">
        <v>505</v>
      </c>
      <c r="I129" s="26" t="s">
        <v>499</v>
      </c>
      <c r="J129" s="12" t="s">
        <v>759</v>
      </c>
    </row>
    <row r="130" s="21" customFormat="1" ht="15" customHeight="1" spans="1:10">
      <c r="A130" s="117"/>
      <c r="B130" s="117"/>
      <c r="C130" s="12" t="s">
        <v>507</v>
      </c>
      <c r="D130" s="12" t="s">
        <v>523</v>
      </c>
      <c r="E130" s="12" t="s">
        <v>760</v>
      </c>
      <c r="F130" s="26" t="s">
        <v>496</v>
      </c>
      <c r="G130" s="12" t="s">
        <v>749</v>
      </c>
      <c r="H130" s="26" t="s">
        <v>526</v>
      </c>
      <c r="I130" s="26" t="s">
        <v>499</v>
      </c>
      <c r="J130" s="12" t="s">
        <v>545</v>
      </c>
    </row>
    <row r="131" s="21" customFormat="1" ht="15" customHeight="1" spans="1:10">
      <c r="A131" s="117"/>
      <c r="B131" s="117"/>
      <c r="C131" s="12" t="s">
        <v>493</v>
      </c>
      <c r="D131" s="12" t="s">
        <v>494</v>
      </c>
      <c r="E131" s="12" t="s">
        <v>597</v>
      </c>
      <c r="F131" s="26" t="s">
        <v>515</v>
      </c>
      <c r="G131" s="12" t="s">
        <v>761</v>
      </c>
      <c r="H131" s="26" t="s">
        <v>534</v>
      </c>
      <c r="I131" s="26" t="s">
        <v>499</v>
      </c>
      <c r="J131" s="12" t="s">
        <v>762</v>
      </c>
    </row>
    <row r="132" s="21" customFormat="1" ht="15" customHeight="1" spans="1:10">
      <c r="A132" s="117"/>
      <c r="B132" s="117"/>
      <c r="C132" s="12" t="s">
        <v>493</v>
      </c>
      <c r="D132" s="12" t="s">
        <v>494</v>
      </c>
      <c r="E132" s="12" t="s">
        <v>763</v>
      </c>
      <c r="F132" s="26" t="s">
        <v>515</v>
      </c>
      <c r="G132" s="12" t="s">
        <v>164</v>
      </c>
      <c r="H132" s="26" t="s">
        <v>517</v>
      </c>
      <c r="I132" s="26" t="s">
        <v>499</v>
      </c>
      <c r="J132" s="12" t="s">
        <v>518</v>
      </c>
    </row>
    <row r="133" s="21" customFormat="1" ht="15" customHeight="1" spans="1:10">
      <c r="A133" s="117"/>
      <c r="B133" s="117"/>
      <c r="C133" s="12" t="s">
        <v>493</v>
      </c>
      <c r="D133" s="12" t="s">
        <v>519</v>
      </c>
      <c r="E133" s="12" t="s">
        <v>520</v>
      </c>
      <c r="F133" s="26" t="s">
        <v>496</v>
      </c>
      <c r="G133" s="12" t="s">
        <v>539</v>
      </c>
      <c r="H133" s="26" t="s">
        <v>498</v>
      </c>
      <c r="I133" s="26" t="s">
        <v>499</v>
      </c>
      <c r="J133" s="12" t="s">
        <v>764</v>
      </c>
    </row>
    <row r="134" s="21" customFormat="1" ht="15" customHeight="1" spans="1:10">
      <c r="A134" s="117"/>
      <c r="B134" s="117"/>
      <c r="C134" s="12" t="s">
        <v>501</v>
      </c>
      <c r="D134" s="12" t="s">
        <v>502</v>
      </c>
      <c r="E134" s="12" t="s">
        <v>765</v>
      </c>
      <c r="F134" s="26" t="s">
        <v>496</v>
      </c>
      <c r="G134" s="12" t="s">
        <v>617</v>
      </c>
      <c r="H134" s="26" t="s">
        <v>505</v>
      </c>
      <c r="I134" s="26" t="s">
        <v>499</v>
      </c>
      <c r="J134" s="12" t="s">
        <v>766</v>
      </c>
    </row>
    <row r="135" s="21" customFormat="1" ht="15" customHeight="1" spans="1:10">
      <c r="A135" s="117"/>
      <c r="B135" s="117"/>
      <c r="C135" s="12" t="s">
        <v>507</v>
      </c>
      <c r="D135" s="12" t="s">
        <v>508</v>
      </c>
      <c r="E135" s="12" t="s">
        <v>767</v>
      </c>
      <c r="F135" s="26" t="s">
        <v>496</v>
      </c>
      <c r="G135" s="12" t="s">
        <v>749</v>
      </c>
      <c r="H135" s="26" t="s">
        <v>498</v>
      </c>
      <c r="I135" s="26" t="s">
        <v>499</v>
      </c>
      <c r="J135" s="12" t="s">
        <v>586</v>
      </c>
    </row>
    <row r="136" s="21" customFormat="1" ht="15" customHeight="1" spans="1:10">
      <c r="A136" s="118"/>
      <c r="B136" s="118"/>
      <c r="C136" s="12" t="s">
        <v>493</v>
      </c>
      <c r="D136" s="12" t="s">
        <v>528</v>
      </c>
      <c r="E136" s="12" t="s">
        <v>746</v>
      </c>
      <c r="F136" s="26" t="s">
        <v>496</v>
      </c>
      <c r="G136" s="12" t="s">
        <v>761</v>
      </c>
      <c r="H136" s="26" t="s">
        <v>526</v>
      </c>
      <c r="I136" s="26" t="s">
        <v>499</v>
      </c>
      <c r="J136" s="12" t="s">
        <v>754</v>
      </c>
    </row>
    <row r="137" s="21" customFormat="1" ht="15" customHeight="1" spans="1:10">
      <c r="A137" s="27" t="s">
        <v>768</v>
      </c>
      <c r="B137" s="27" t="s">
        <v>769</v>
      </c>
      <c r="C137" s="12" t="s">
        <v>507</v>
      </c>
      <c r="D137" s="12" t="s">
        <v>508</v>
      </c>
      <c r="E137" s="12" t="s">
        <v>509</v>
      </c>
      <c r="F137" s="26" t="s">
        <v>496</v>
      </c>
      <c r="G137" s="12" t="s">
        <v>548</v>
      </c>
      <c r="H137" s="26" t="s">
        <v>498</v>
      </c>
      <c r="I137" s="26" t="s">
        <v>499</v>
      </c>
      <c r="J137" s="12" t="s">
        <v>510</v>
      </c>
    </row>
    <row r="138" s="21" customFormat="1" ht="15" customHeight="1" spans="1:10">
      <c r="A138" s="117"/>
      <c r="B138" s="117"/>
      <c r="C138" s="12" t="s">
        <v>501</v>
      </c>
      <c r="D138" s="12" t="s">
        <v>502</v>
      </c>
      <c r="E138" s="12" t="s">
        <v>765</v>
      </c>
      <c r="F138" s="26" t="s">
        <v>496</v>
      </c>
      <c r="G138" s="12" t="s">
        <v>504</v>
      </c>
      <c r="H138" s="26" t="s">
        <v>505</v>
      </c>
      <c r="I138" s="26" t="s">
        <v>499</v>
      </c>
      <c r="J138" s="12" t="s">
        <v>770</v>
      </c>
    </row>
    <row r="139" s="21" customFormat="1" ht="15" customHeight="1" spans="1:10">
      <c r="A139" s="117"/>
      <c r="B139" s="117"/>
      <c r="C139" s="12" t="s">
        <v>493</v>
      </c>
      <c r="D139" s="12" t="s">
        <v>528</v>
      </c>
      <c r="E139" s="12" t="s">
        <v>529</v>
      </c>
      <c r="F139" s="26" t="s">
        <v>496</v>
      </c>
      <c r="G139" s="12" t="s">
        <v>530</v>
      </c>
      <c r="H139" s="26" t="s">
        <v>526</v>
      </c>
      <c r="I139" s="26" t="s">
        <v>499</v>
      </c>
      <c r="J139" s="12" t="s">
        <v>531</v>
      </c>
    </row>
    <row r="140" s="21" customFormat="1" ht="15" customHeight="1" spans="1:10">
      <c r="A140" s="117"/>
      <c r="B140" s="117"/>
      <c r="C140" s="12" t="s">
        <v>507</v>
      </c>
      <c r="D140" s="12" t="s">
        <v>523</v>
      </c>
      <c r="E140" s="12" t="s">
        <v>524</v>
      </c>
      <c r="F140" s="26" t="s">
        <v>496</v>
      </c>
      <c r="G140" s="12" t="s">
        <v>543</v>
      </c>
      <c r="H140" s="26" t="s">
        <v>526</v>
      </c>
      <c r="I140" s="26" t="s">
        <v>499</v>
      </c>
      <c r="J140" s="12" t="s">
        <v>527</v>
      </c>
    </row>
    <row r="141" s="21" customFormat="1" ht="15" customHeight="1" spans="1:10">
      <c r="A141" s="117"/>
      <c r="B141" s="117"/>
      <c r="C141" s="12" t="s">
        <v>493</v>
      </c>
      <c r="D141" s="12" t="s">
        <v>494</v>
      </c>
      <c r="E141" s="12" t="s">
        <v>547</v>
      </c>
      <c r="F141" s="26" t="s">
        <v>496</v>
      </c>
      <c r="G141" s="12" t="s">
        <v>548</v>
      </c>
      <c r="H141" s="26" t="s">
        <v>498</v>
      </c>
      <c r="I141" s="26" t="s">
        <v>499</v>
      </c>
      <c r="J141" s="12" t="s">
        <v>500</v>
      </c>
    </row>
    <row r="142" s="21" customFormat="1" ht="15" customHeight="1" spans="1:10">
      <c r="A142" s="117"/>
      <c r="B142" s="117"/>
      <c r="C142" s="12" t="s">
        <v>493</v>
      </c>
      <c r="D142" s="12" t="s">
        <v>494</v>
      </c>
      <c r="E142" s="12" t="s">
        <v>532</v>
      </c>
      <c r="F142" s="26" t="s">
        <v>496</v>
      </c>
      <c r="G142" s="12" t="s">
        <v>497</v>
      </c>
      <c r="H142" s="26" t="s">
        <v>534</v>
      </c>
      <c r="I142" s="26" t="s">
        <v>499</v>
      </c>
      <c r="J142" s="12" t="s">
        <v>535</v>
      </c>
    </row>
    <row r="143" s="21" customFormat="1" ht="15" customHeight="1" spans="1:10">
      <c r="A143" s="117"/>
      <c r="B143" s="117"/>
      <c r="C143" s="12" t="s">
        <v>493</v>
      </c>
      <c r="D143" s="12" t="s">
        <v>519</v>
      </c>
      <c r="E143" s="12" t="s">
        <v>538</v>
      </c>
      <c r="F143" s="26" t="s">
        <v>496</v>
      </c>
      <c r="G143" s="12" t="s">
        <v>548</v>
      </c>
      <c r="H143" s="26" t="s">
        <v>498</v>
      </c>
      <c r="I143" s="26" t="s">
        <v>499</v>
      </c>
      <c r="J143" s="12" t="s">
        <v>764</v>
      </c>
    </row>
    <row r="144" s="21" customFormat="1" ht="15" customHeight="1" spans="1:10">
      <c r="A144" s="117"/>
      <c r="B144" s="117"/>
      <c r="C144" s="12" t="s">
        <v>493</v>
      </c>
      <c r="D144" s="12" t="s">
        <v>511</v>
      </c>
      <c r="E144" s="12" t="s">
        <v>758</v>
      </c>
      <c r="F144" s="26" t="s">
        <v>496</v>
      </c>
      <c r="G144" s="12" t="s">
        <v>504</v>
      </c>
      <c r="H144" s="26" t="s">
        <v>505</v>
      </c>
      <c r="I144" s="26" t="s">
        <v>499</v>
      </c>
      <c r="J144" s="12" t="s">
        <v>513</v>
      </c>
    </row>
    <row r="145" s="21" customFormat="1" ht="15" customHeight="1" spans="1:10">
      <c r="A145" s="118"/>
      <c r="B145" s="118"/>
      <c r="C145" s="12" t="s">
        <v>493</v>
      </c>
      <c r="D145" s="12" t="s">
        <v>494</v>
      </c>
      <c r="E145" s="12" t="s">
        <v>514</v>
      </c>
      <c r="F145" s="26" t="s">
        <v>515</v>
      </c>
      <c r="G145" s="12" t="s">
        <v>771</v>
      </c>
      <c r="H145" s="26" t="s">
        <v>517</v>
      </c>
      <c r="I145" s="26" t="s">
        <v>499</v>
      </c>
      <c r="J145" s="12" t="s">
        <v>542</v>
      </c>
    </row>
    <row r="146" s="21" customFormat="1" ht="15" customHeight="1" spans="1:10">
      <c r="A146" s="27" t="s">
        <v>772</v>
      </c>
      <c r="B146" s="27" t="s">
        <v>773</v>
      </c>
      <c r="C146" s="12" t="s">
        <v>493</v>
      </c>
      <c r="D146" s="12" t="s">
        <v>494</v>
      </c>
      <c r="E146" s="12" t="s">
        <v>532</v>
      </c>
      <c r="F146" s="26" t="s">
        <v>496</v>
      </c>
      <c r="G146" s="12" t="s">
        <v>530</v>
      </c>
      <c r="H146" s="26" t="s">
        <v>534</v>
      </c>
      <c r="I146" s="26" t="s">
        <v>499</v>
      </c>
      <c r="J146" s="12" t="s">
        <v>535</v>
      </c>
    </row>
    <row r="147" s="21" customFormat="1" ht="15" customHeight="1" spans="1:10">
      <c r="A147" s="117"/>
      <c r="B147" s="117"/>
      <c r="C147" s="12" t="s">
        <v>493</v>
      </c>
      <c r="D147" s="12" t="s">
        <v>528</v>
      </c>
      <c r="E147" s="12" t="s">
        <v>529</v>
      </c>
      <c r="F147" s="26" t="s">
        <v>496</v>
      </c>
      <c r="G147" s="12" t="s">
        <v>546</v>
      </c>
      <c r="H147" s="26" t="s">
        <v>526</v>
      </c>
      <c r="I147" s="26" t="s">
        <v>499</v>
      </c>
      <c r="J147" s="12" t="s">
        <v>531</v>
      </c>
    </row>
    <row r="148" s="21" customFormat="1" ht="15" customHeight="1" spans="1:10">
      <c r="A148" s="117"/>
      <c r="B148" s="117"/>
      <c r="C148" s="12" t="s">
        <v>493</v>
      </c>
      <c r="D148" s="12" t="s">
        <v>519</v>
      </c>
      <c r="E148" s="12" t="s">
        <v>538</v>
      </c>
      <c r="F148" s="26" t="s">
        <v>496</v>
      </c>
      <c r="G148" s="12" t="s">
        <v>543</v>
      </c>
      <c r="H148" s="26" t="s">
        <v>498</v>
      </c>
      <c r="I148" s="26" t="s">
        <v>499</v>
      </c>
      <c r="J148" s="12" t="s">
        <v>522</v>
      </c>
    </row>
    <row r="149" s="21" customFormat="1" ht="15" customHeight="1" spans="1:10">
      <c r="A149" s="117"/>
      <c r="B149" s="117"/>
      <c r="C149" s="12" t="s">
        <v>507</v>
      </c>
      <c r="D149" s="12" t="s">
        <v>508</v>
      </c>
      <c r="E149" s="12" t="s">
        <v>509</v>
      </c>
      <c r="F149" s="26" t="s">
        <v>515</v>
      </c>
      <c r="G149" s="12" t="s">
        <v>548</v>
      </c>
      <c r="H149" s="26" t="s">
        <v>498</v>
      </c>
      <c r="I149" s="26" t="s">
        <v>499</v>
      </c>
      <c r="J149" s="12" t="s">
        <v>510</v>
      </c>
    </row>
    <row r="150" s="21" customFormat="1" ht="15" customHeight="1" spans="1:10">
      <c r="A150" s="117"/>
      <c r="B150" s="117"/>
      <c r="C150" s="12" t="s">
        <v>493</v>
      </c>
      <c r="D150" s="12" t="s">
        <v>511</v>
      </c>
      <c r="E150" s="12" t="s">
        <v>512</v>
      </c>
      <c r="F150" s="26" t="s">
        <v>496</v>
      </c>
      <c r="G150" s="12" t="s">
        <v>504</v>
      </c>
      <c r="H150" s="26" t="s">
        <v>505</v>
      </c>
      <c r="I150" s="26" t="s">
        <v>499</v>
      </c>
      <c r="J150" s="12" t="s">
        <v>513</v>
      </c>
    </row>
    <row r="151" s="21" customFormat="1" ht="15" customHeight="1" spans="1:10">
      <c r="A151" s="117"/>
      <c r="B151" s="117"/>
      <c r="C151" s="12" t="s">
        <v>493</v>
      </c>
      <c r="D151" s="12" t="s">
        <v>494</v>
      </c>
      <c r="E151" s="12" t="s">
        <v>547</v>
      </c>
      <c r="F151" s="26" t="s">
        <v>496</v>
      </c>
      <c r="G151" s="12" t="s">
        <v>548</v>
      </c>
      <c r="H151" s="26" t="s">
        <v>498</v>
      </c>
      <c r="I151" s="26" t="s">
        <v>499</v>
      </c>
      <c r="J151" s="12" t="s">
        <v>774</v>
      </c>
    </row>
    <row r="152" s="21" customFormat="1" ht="15" customHeight="1" spans="1:10">
      <c r="A152" s="117"/>
      <c r="B152" s="117"/>
      <c r="C152" s="12" t="s">
        <v>501</v>
      </c>
      <c r="D152" s="12" t="s">
        <v>502</v>
      </c>
      <c r="E152" s="12" t="s">
        <v>503</v>
      </c>
      <c r="F152" s="26" t="s">
        <v>496</v>
      </c>
      <c r="G152" s="12" t="s">
        <v>504</v>
      </c>
      <c r="H152" s="26" t="s">
        <v>505</v>
      </c>
      <c r="I152" s="26" t="s">
        <v>499</v>
      </c>
      <c r="J152" s="12" t="s">
        <v>506</v>
      </c>
    </row>
    <row r="153" s="21" customFormat="1" ht="15" customHeight="1" spans="1:10">
      <c r="A153" s="117"/>
      <c r="B153" s="117"/>
      <c r="C153" s="12" t="s">
        <v>507</v>
      </c>
      <c r="D153" s="12" t="s">
        <v>523</v>
      </c>
      <c r="E153" s="12" t="s">
        <v>775</v>
      </c>
      <c r="F153" s="26" t="s">
        <v>496</v>
      </c>
      <c r="G153" s="12" t="s">
        <v>544</v>
      </c>
      <c r="H153" s="26" t="s">
        <v>526</v>
      </c>
      <c r="I153" s="26" t="s">
        <v>499</v>
      </c>
      <c r="J153" s="12" t="s">
        <v>527</v>
      </c>
    </row>
    <row r="154" s="21" customFormat="1" ht="15" customHeight="1" spans="1:10">
      <c r="A154" s="118"/>
      <c r="B154" s="118"/>
      <c r="C154" s="12" t="s">
        <v>493</v>
      </c>
      <c r="D154" s="12" t="s">
        <v>494</v>
      </c>
      <c r="E154" s="12" t="s">
        <v>584</v>
      </c>
      <c r="F154" s="26" t="s">
        <v>515</v>
      </c>
      <c r="G154" s="12" t="s">
        <v>776</v>
      </c>
      <c r="H154" s="26" t="s">
        <v>517</v>
      </c>
      <c r="I154" s="26" t="s">
        <v>499</v>
      </c>
      <c r="J154" s="12" t="s">
        <v>777</v>
      </c>
    </row>
    <row r="155" s="21" customFormat="1" ht="15" customHeight="1" spans="1:10">
      <c r="A155" s="27" t="s">
        <v>778</v>
      </c>
      <c r="B155" s="27" t="s">
        <v>779</v>
      </c>
      <c r="C155" s="12" t="s">
        <v>493</v>
      </c>
      <c r="D155" s="12" t="s">
        <v>494</v>
      </c>
      <c r="E155" s="12" t="s">
        <v>780</v>
      </c>
      <c r="F155" s="26" t="s">
        <v>515</v>
      </c>
      <c r="G155" s="12" t="s">
        <v>781</v>
      </c>
      <c r="H155" s="26" t="s">
        <v>534</v>
      </c>
      <c r="I155" s="26" t="s">
        <v>499</v>
      </c>
      <c r="J155" s="12" t="s">
        <v>782</v>
      </c>
    </row>
    <row r="156" s="21" customFormat="1" ht="15" customHeight="1" spans="1:10">
      <c r="A156" s="117"/>
      <c r="B156" s="117"/>
      <c r="C156" s="12" t="s">
        <v>507</v>
      </c>
      <c r="D156" s="12" t="s">
        <v>523</v>
      </c>
      <c r="E156" s="12" t="s">
        <v>783</v>
      </c>
      <c r="F156" s="26" t="s">
        <v>496</v>
      </c>
      <c r="G156" s="12" t="s">
        <v>525</v>
      </c>
      <c r="H156" s="26" t="s">
        <v>526</v>
      </c>
      <c r="I156" s="26" t="s">
        <v>499</v>
      </c>
      <c r="J156" s="12" t="s">
        <v>784</v>
      </c>
    </row>
    <row r="157" s="21" customFormat="1" ht="15" customHeight="1" spans="1:10">
      <c r="A157" s="117"/>
      <c r="B157" s="117"/>
      <c r="C157" s="12" t="s">
        <v>501</v>
      </c>
      <c r="D157" s="12" t="s">
        <v>502</v>
      </c>
      <c r="E157" s="12" t="s">
        <v>785</v>
      </c>
      <c r="F157" s="26" t="s">
        <v>496</v>
      </c>
      <c r="G157" s="12" t="s">
        <v>504</v>
      </c>
      <c r="H157" s="26" t="s">
        <v>505</v>
      </c>
      <c r="I157" s="26" t="s">
        <v>499</v>
      </c>
      <c r="J157" s="12" t="s">
        <v>565</v>
      </c>
    </row>
    <row r="158" s="21" customFormat="1" ht="15" customHeight="1" spans="1:10">
      <c r="A158" s="117"/>
      <c r="B158" s="117"/>
      <c r="C158" s="12" t="s">
        <v>493</v>
      </c>
      <c r="D158" s="12" t="s">
        <v>519</v>
      </c>
      <c r="E158" s="12" t="s">
        <v>786</v>
      </c>
      <c r="F158" s="26" t="s">
        <v>515</v>
      </c>
      <c r="G158" s="12" t="s">
        <v>787</v>
      </c>
      <c r="H158" s="26" t="s">
        <v>526</v>
      </c>
      <c r="I158" s="26" t="s">
        <v>499</v>
      </c>
      <c r="J158" s="12" t="s">
        <v>788</v>
      </c>
    </row>
    <row r="159" s="21" customFormat="1" ht="15" customHeight="1" spans="1:10">
      <c r="A159" s="118"/>
      <c r="B159" s="118"/>
      <c r="C159" s="12" t="s">
        <v>501</v>
      </c>
      <c r="D159" s="12" t="s">
        <v>502</v>
      </c>
      <c r="E159" s="12" t="s">
        <v>789</v>
      </c>
      <c r="F159" s="26" t="s">
        <v>496</v>
      </c>
      <c r="G159" s="12" t="s">
        <v>504</v>
      </c>
      <c r="H159" s="26" t="s">
        <v>505</v>
      </c>
      <c r="I159" s="26" t="s">
        <v>499</v>
      </c>
      <c r="J159" s="12" t="s">
        <v>558</v>
      </c>
    </row>
  </sheetData>
  <mergeCells count="34">
    <mergeCell ref="A2:J2"/>
    <mergeCell ref="A3:H3"/>
    <mergeCell ref="A8:A16"/>
    <mergeCell ref="A17:A25"/>
    <mergeCell ref="A26:A31"/>
    <mergeCell ref="A32:A38"/>
    <mergeCell ref="A39:A48"/>
    <mergeCell ref="A49:A57"/>
    <mergeCell ref="A58:A68"/>
    <mergeCell ref="A69:A89"/>
    <mergeCell ref="A90:A98"/>
    <mergeCell ref="A99:A111"/>
    <mergeCell ref="A112:A117"/>
    <mergeCell ref="A118:A127"/>
    <mergeCell ref="A128:A136"/>
    <mergeCell ref="A137:A145"/>
    <mergeCell ref="A146:A154"/>
    <mergeCell ref="A155:A159"/>
    <mergeCell ref="B8:B16"/>
    <mergeCell ref="B17:B25"/>
    <mergeCell ref="B26:B31"/>
    <mergeCell ref="B32:B38"/>
    <mergeCell ref="B39:B48"/>
    <mergeCell ref="B49:B57"/>
    <mergeCell ref="B58:B68"/>
    <mergeCell ref="B69:B89"/>
    <mergeCell ref="B90:B98"/>
    <mergeCell ref="B99:B111"/>
    <mergeCell ref="B112:B117"/>
    <mergeCell ref="B118:B127"/>
    <mergeCell ref="B128:B136"/>
    <mergeCell ref="B137:B145"/>
    <mergeCell ref="B146:B154"/>
    <mergeCell ref="B155:B159"/>
  </mergeCells>
  <printOptions horizontalCentered="1"/>
  <pageMargins left="0.308333333333333" right="0.308333333333333" top="0.408333333333333" bottom="0.408333333333333" header="0.25" footer="0.25"/>
  <pageSetup paperSize="9" scale="24"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
  <sheetViews>
    <sheetView workbookViewId="0">
      <selection activeCell="A6" sqref="A6"/>
    </sheetView>
  </sheetViews>
  <sheetFormatPr defaultColWidth="9.10909090909091" defaultRowHeight="12" customHeight="1" outlineLevelRow="5"/>
  <cols>
    <col min="1" max="1" width="34.3363636363636" style="1" customWidth="1"/>
    <col min="2" max="2" width="29" style="1" customWidth="1"/>
    <col min="3" max="5" width="23.5545454545455" style="1" customWidth="1"/>
    <col min="6" max="6" width="11.3363636363636" style="2" customWidth="1"/>
    <col min="7" max="7" width="25.1090909090909" style="1" customWidth="1"/>
    <col min="8" max="8" width="15.5545454545455" style="2" customWidth="1"/>
    <col min="9" max="9" width="13.4363636363636" style="2" customWidth="1"/>
    <col min="10" max="10" width="18.8818181818182" style="1" customWidth="1"/>
    <col min="11" max="11" width="9.10909090909091" style="21" customWidth="1"/>
    <col min="12" max="16384" width="9.10909090909091" style="21"/>
  </cols>
  <sheetData>
    <row r="1" s="21" customFormat="1" customHeight="1" spans="1:10">
      <c r="A1" s="1"/>
      <c r="B1" s="1"/>
      <c r="C1" s="1"/>
      <c r="D1" s="1"/>
      <c r="E1" s="1"/>
      <c r="F1" s="2"/>
      <c r="G1" s="1"/>
      <c r="H1" s="2"/>
      <c r="I1" s="2"/>
      <c r="J1" s="15"/>
    </row>
    <row r="2" s="21" customFormat="1" ht="36" customHeight="1" spans="1:10">
      <c r="A2" s="22" t="s">
        <v>790</v>
      </c>
      <c r="B2" s="22"/>
      <c r="C2" s="22"/>
      <c r="D2" s="22"/>
      <c r="E2" s="22"/>
      <c r="F2" s="23"/>
      <c r="G2" s="22"/>
      <c r="H2" s="23"/>
      <c r="I2" s="23"/>
      <c r="J2" s="22"/>
    </row>
    <row r="3" s="19" customFormat="1" ht="24" customHeight="1" spans="1:10">
      <c r="A3" s="24" t="s">
        <v>1</v>
      </c>
      <c r="B3" s="14"/>
      <c r="C3" s="14"/>
      <c r="D3" s="14"/>
      <c r="E3" s="14"/>
      <c r="G3" s="14"/>
      <c r="J3" s="14"/>
    </row>
    <row r="4" s="21" customFormat="1" ht="44.25" customHeight="1" spans="1:10">
      <c r="A4" s="114" t="s">
        <v>480</v>
      </c>
      <c r="B4" s="114" t="s">
        <v>481</v>
      </c>
      <c r="C4" s="114" t="s">
        <v>482</v>
      </c>
      <c r="D4" s="114" t="s">
        <v>483</v>
      </c>
      <c r="E4" s="114" t="s">
        <v>484</v>
      </c>
      <c r="F4" s="115" t="s">
        <v>485</v>
      </c>
      <c r="G4" s="114" t="s">
        <v>486</v>
      </c>
      <c r="H4" s="115" t="s">
        <v>487</v>
      </c>
      <c r="I4" s="115" t="s">
        <v>488</v>
      </c>
      <c r="J4" s="114" t="s">
        <v>489</v>
      </c>
    </row>
    <row r="5" s="21" customFormat="1" ht="14.25" customHeight="1" spans="1:10">
      <c r="A5" s="114">
        <v>1</v>
      </c>
      <c r="B5" s="114">
        <v>2</v>
      </c>
      <c r="C5" s="114">
        <v>3</v>
      </c>
      <c r="D5" s="114">
        <v>4</v>
      </c>
      <c r="E5" s="114">
        <v>5</v>
      </c>
      <c r="F5" s="115">
        <v>6</v>
      </c>
      <c r="G5" s="114">
        <v>7</v>
      </c>
      <c r="H5" s="115">
        <v>8</v>
      </c>
      <c r="I5" s="115">
        <v>9</v>
      </c>
      <c r="J5" s="114">
        <v>10</v>
      </c>
    </row>
    <row r="6" s="21" customFormat="1" customHeight="1" spans="1:10">
      <c r="A6" s="14" t="s">
        <v>791</v>
      </c>
      <c r="B6" s="1"/>
      <c r="C6" s="1"/>
      <c r="D6" s="1"/>
      <c r="E6" s="1"/>
      <c r="F6" s="2"/>
      <c r="G6" s="1"/>
      <c r="H6" s="2"/>
      <c r="I6" s="2"/>
      <c r="J6" s="1"/>
    </row>
  </sheetData>
  <mergeCells count="2">
    <mergeCell ref="A2:J2"/>
    <mergeCell ref="A3:H3"/>
  </mergeCells>
  <printOptions horizontalCentered="1"/>
  <pageMargins left="0.308333333333333" right="0.308333333333333" top="0.408333333333333" bottom="0.408333333333333" header="0.25" footer="0.25"/>
  <pageSetup paperSize="9" scale="6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8"/>
  <sheetViews>
    <sheetView workbookViewId="0">
      <selection activeCell="A8" sqref="A8"/>
    </sheetView>
  </sheetViews>
  <sheetFormatPr defaultColWidth="9.10909090909091" defaultRowHeight="14.25" customHeight="1" outlineLevelRow="7" outlineLevelCol="4"/>
  <cols>
    <col min="1" max="1" width="20.6636363636364" style="106" customWidth="1"/>
    <col min="2" max="2" width="32.1090909090909" style="29" customWidth="1"/>
    <col min="3" max="3" width="27.6636363636364" style="29" customWidth="1"/>
    <col min="4" max="5" width="36.6636363636364" style="29" customWidth="1"/>
    <col min="6" max="6" width="9.10909090909091" style="21" customWidth="1"/>
    <col min="7" max="16384" width="9.10909090909091" style="21"/>
  </cols>
  <sheetData>
    <row r="1" ht="12" customHeight="1" spans="1:5">
      <c r="A1" s="107">
        <v>0</v>
      </c>
      <c r="B1" s="108">
        <v>1</v>
      </c>
      <c r="C1" s="109"/>
      <c r="D1" s="109"/>
      <c r="E1" s="109"/>
    </row>
    <row r="2" ht="36" customHeight="1" spans="1:5">
      <c r="A2" s="31" t="s">
        <v>792</v>
      </c>
      <c r="B2" s="31"/>
      <c r="C2" s="31"/>
      <c r="D2" s="31"/>
      <c r="E2" s="31"/>
    </row>
    <row r="3" s="47" customFormat="1" ht="24" customHeight="1" spans="1:5">
      <c r="A3" s="24" t="s">
        <v>1</v>
      </c>
      <c r="B3" s="110"/>
      <c r="C3" s="95"/>
      <c r="D3" s="95"/>
      <c r="E3" s="95" t="s">
        <v>55</v>
      </c>
    </row>
    <row r="4" ht="19.5" customHeight="1" spans="1:5">
      <c r="A4" s="101" t="s">
        <v>74</v>
      </c>
      <c r="B4" s="35" t="s">
        <v>75</v>
      </c>
      <c r="C4" s="36" t="s">
        <v>793</v>
      </c>
      <c r="D4" s="37"/>
      <c r="E4" s="62"/>
    </row>
    <row r="5" ht="18.75" customHeight="1" spans="1:5">
      <c r="A5" s="103"/>
      <c r="B5" s="39"/>
      <c r="C5" s="35" t="s">
        <v>58</v>
      </c>
      <c r="D5" s="36" t="s">
        <v>76</v>
      </c>
      <c r="E5" s="35" t="s">
        <v>77</v>
      </c>
    </row>
    <row r="6" ht="18.75" customHeight="1" spans="1:5">
      <c r="A6" s="111">
        <v>1</v>
      </c>
      <c r="B6" s="18">
        <v>2</v>
      </c>
      <c r="C6" s="18">
        <v>3</v>
      </c>
      <c r="D6" s="18">
        <v>4</v>
      </c>
      <c r="E6" s="18">
        <v>5</v>
      </c>
    </row>
    <row r="7" ht="18.75" customHeight="1" spans="1:5">
      <c r="A7" s="41" t="s">
        <v>104</v>
      </c>
      <c r="B7" s="112" t="s">
        <v>104</v>
      </c>
      <c r="C7" s="44"/>
      <c r="D7" s="44"/>
      <c r="E7" s="44"/>
    </row>
    <row r="8" customHeight="1" spans="1:1">
      <c r="A8" s="113" t="s">
        <v>794</v>
      </c>
    </row>
  </sheetData>
  <mergeCells count="6">
    <mergeCell ref="A2:E2"/>
    <mergeCell ref="A3:C3"/>
    <mergeCell ref="C4:E4"/>
    <mergeCell ref="A7:B7"/>
    <mergeCell ref="A4:A5"/>
    <mergeCell ref="B4:B5"/>
  </mergeCells>
  <printOptions horizontalCentered="1"/>
  <pageMargins left="0.308333333333333" right="0.308333333333333" top="0.408333333333333" bottom="0.408333333333333" header="0.25" footer="0.25"/>
  <pageSetup paperSize="9" scale="9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workbookViewId="0">
      <selection activeCell="A7" sqref="A7"/>
    </sheetView>
  </sheetViews>
  <sheetFormatPr defaultColWidth="7.36363636363636" defaultRowHeight="12" outlineLevelRow="6" outlineLevelCol="4"/>
  <cols>
    <col min="1" max="1" width="20.3363636363636" style="97" customWidth="1"/>
    <col min="2" max="2" width="21.1454545454545" style="97" customWidth="1"/>
    <col min="3" max="5" width="27.6363636363636" style="97" customWidth="1"/>
    <col min="6" max="16384" width="7.36363636363636" style="97"/>
  </cols>
  <sheetData>
    <row r="1" ht="21" customHeight="1" spans="5:5">
      <c r="E1" s="98"/>
    </row>
    <row r="2" ht="33.75" customHeight="1" spans="1:5">
      <c r="A2" s="31" t="s">
        <v>795</v>
      </c>
      <c r="B2" s="31"/>
      <c r="C2" s="31"/>
      <c r="D2" s="31"/>
      <c r="E2" s="31"/>
    </row>
    <row r="3" ht="15" customHeight="1" spans="1:5">
      <c r="A3" s="99" t="s">
        <v>796</v>
      </c>
      <c r="B3" s="99"/>
      <c r="C3" s="99"/>
      <c r="D3" s="99"/>
      <c r="E3" s="100" t="s">
        <v>372</v>
      </c>
    </row>
    <row r="4" s="97" customFormat="1" ht="20.25" customHeight="1" spans="1:5">
      <c r="A4" s="101" t="s">
        <v>74</v>
      </c>
      <c r="B4" s="35" t="s">
        <v>75</v>
      </c>
      <c r="C4" s="102" t="s">
        <v>797</v>
      </c>
      <c r="D4" s="102" t="s">
        <v>797</v>
      </c>
      <c r="E4" s="102" t="s">
        <v>797</v>
      </c>
    </row>
    <row r="5" s="97" customFormat="1" ht="12.75" customHeight="1" spans="1:5">
      <c r="A5" s="103"/>
      <c r="B5" s="39"/>
      <c r="C5" s="102" t="s">
        <v>58</v>
      </c>
      <c r="D5" s="102" t="s">
        <v>76</v>
      </c>
      <c r="E5" s="102" t="s">
        <v>77</v>
      </c>
    </row>
    <row r="6" ht="20" customHeight="1" spans="1:5">
      <c r="A6" s="104" t="s">
        <v>58</v>
      </c>
      <c r="B6" s="104" t="s">
        <v>490</v>
      </c>
      <c r="C6" s="102" t="s">
        <v>798</v>
      </c>
      <c r="D6" s="102" t="s">
        <v>798</v>
      </c>
      <c r="E6" s="102" t="s">
        <v>798</v>
      </c>
    </row>
    <row r="7" ht="14" spans="1:5">
      <c r="A7" s="99" t="s">
        <v>799</v>
      </c>
      <c r="B7" s="99"/>
      <c r="C7" s="105"/>
      <c r="D7" s="105"/>
      <c r="E7" s="105"/>
    </row>
  </sheetData>
  <mergeCells count="4">
    <mergeCell ref="A2:E2"/>
    <mergeCell ref="C4:E4"/>
    <mergeCell ref="A4:A5"/>
    <mergeCell ref="B4:B5"/>
  </mergeCells>
  <pageMargins left="0.748031496062992" right="0.748031496062992" top="0.984251968503937" bottom="0.984251968503937" header="0.511811023622047" footer="0.511811023622047"/>
  <pageSetup paperSize="9"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15"/>
  <sheetViews>
    <sheetView topLeftCell="A9" workbookViewId="0">
      <selection activeCell="A14" sqref="A14"/>
    </sheetView>
  </sheetViews>
  <sheetFormatPr defaultColWidth="9.10909090909091" defaultRowHeight="14.25" customHeight="1"/>
  <cols>
    <col min="1" max="1" width="17.3636363636364" style="29" customWidth="1"/>
    <col min="2" max="2" width="21.6636363636364" style="29" customWidth="1"/>
    <col min="3" max="3" width="35.3363636363636" style="29" customWidth="1"/>
    <col min="4" max="4" width="7.66363636363636" style="29" customWidth="1"/>
    <col min="5" max="6" width="10.3363636363636" style="29" customWidth="1"/>
    <col min="7" max="7" width="12" style="29" customWidth="1"/>
    <col min="8" max="12" width="10" style="29" customWidth="1"/>
    <col min="13" max="13" width="9.10909090909091" style="21" customWidth="1"/>
    <col min="14" max="16" width="12.1090909090909" style="29" customWidth="1"/>
    <col min="17" max="18" width="10" style="29" customWidth="1"/>
    <col min="19" max="19" width="9.10909090909091" style="2" customWidth="1"/>
    <col min="20" max="21" width="9.10909090909091" style="29" customWidth="1"/>
    <col min="22" max="23" width="12.6636363636364" style="29" customWidth="1"/>
    <col min="24" max="24" width="9.10909090909091" style="2" customWidth="1"/>
    <col min="25" max="25" width="10.4454545454545" style="29" customWidth="1"/>
    <col min="26" max="26" width="9.10909090909091" style="21" customWidth="1"/>
    <col min="27" max="16384" width="9.10909090909091" style="21"/>
  </cols>
  <sheetData>
    <row r="1" ht="13.5" customHeight="1" spans="13:25">
      <c r="M1" s="93"/>
      <c r="X1" s="15"/>
      <c r="Y1" s="3"/>
    </row>
    <row r="2" s="81" customFormat="1" ht="45" customHeight="1" spans="1:25">
      <c r="A2" s="31" t="s">
        <v>800</v>
      </c>
      <c r="B2" s="31"/>
      <c r="C2" s="31"/>
      <c r="D2" s="31"/>
      <c r="E2" s="31"/>
      <c r="F2" s="31"/>
      <c r="G2" s="31"/>
      <c r="H2" s="31"/>
      <c r="I2" s="31"/>
      <c r="J2" s="31"/>
      <c r="K2" s="31"/>
      <c r="L2" s="31"/>
      <c r="M2" s="31"/>
      <c r="N2" s="31"/>
      <c r="O2" s="31"/>
      <c r="P2" s="31"/>
      <c r="Q2" s="31"/>
      <c r="R2" s="31"/>
      <c r="S2" s="31"/>
      <c r="T2" s="31"/>
      <c r="U2" s="31"/>
      <c r="V2" s="31"/>
      <c r="W2" s="31"/>
      <c r="X2" s="31"/>
      <c r="Y2" s="31"/>
    </row>
    <row r="3" s="19" customFormat="1" ht="26.25" customHeight="1" spans="1:25">
      <c r="A3" s="6" t="s">
        <v>1</v>
      </c>
      <c r="B3" s="47"/>
      <c r="C3" s="47"/>
      <c r="D3" s="47"/>
      <c r="E3" s="47"/>
      <c r="F3" s="47"/>
      <c r="G3" s="47"/>
      <c r="H3" s="47"/>
      <c r="I3" s="47"/>
      <c r="J3" s="47"/>
      <c r="K3" s="47"/>
      <c r="L3" s="47"/>
      <c r="M3" s="94"/>
      <c r="N3" s="47"/>
      <c r="O3" s="47"/>
      <c r="P3" s="47"/>
      <c r="Q3" s="47"/>
      <c r="R3" s="47"/>
      <c r="T3" s="47"/>
      <c r="U3" s="47"/>
      <c r="V3" s="47"/>
      <c r="W3" s="47"/>
      <c r="X3" s="95" t="s">
        <v>372</v>
      </c>
      <c r="Y3" s="95"/>
    </row>
    <row r="4" ht="15.75" customHeight="1" spans="1:25">
      <c r="A4" s="52" t="s">
        <v>801</v>
      </c>
      <c r="B4" s="53" t="s">
        <v>802</v>
      </c>
      <c r="C4" s="53" t="s">
        <v>803</v>
      </c>
      <c r="D4" s="53" t="s">
        <v>804</v>
      </c>
      <c r="E4" s="53" t="s">
        <v>805</v>
      </c>
      <c r="F4" s="53" t="s">
        <v>806</v>
      </c>
      <c r="G4" s="70" t="s">
        <v>384</v>
      </c>
      <c r="H4" s="70"/>
      <c r="I4" s="70"/>
      <c r="J4" s="70"/>
      <c r="K4" s="70"/>
      <c r="L4" s="70"/>
      <c r="M4" s="37"/>
      <c r="N4" s="70"/>
      <c r="O4" s="70"/>
      <c r="P4" s="70"/>
      <c r="Q4" s="70"/>
      <c r="R4" s="70"/>
      <c r="S4" s="71"/>
      <c r="T4" s="70"/>
      <c r="U4" s="70"/>
      <c r="V4" s="70"/>
      <c r="W4" s="70"/>
      <c r="X4" s="71"/>
      <c r="Y4" s="79"/>
    </row>
    <row r="5" ht="17.25" customHeight="1" spans="1:25">
      <c r="A5" s="55"/>
      <c r="B5" s="56"/>
      <c r="C5" s="56"/>
      <c r="D5" s="56"/>
      <c r="E5" s="56"/>
      <c r="F5" s="56"/>
      <c r="G5" s="56" t="s">
        <v>58</v>
      </c>
      <c r="H5" s="82" t="s">
        <v>61</v>
      </c>
      <c r="I5" s="82"/>
      <c r="J5" s="82"/>
      <c r="K5" s="82"/>
      <c r="L5" s="82"/>
      <c r="M5" s="82"/>
      <c r="N5" s="82"/>
      <c r="O5" s="82"/>
      <c r="P5" s="56"/>
      <c r="Q5" s="56" t="s">
        <v>807</v>
      </c>
      <c r="R5" s="56" t="s">
        <v>808</v>
      </c>
      <c r="S5" s="72" t="s">
        <v>809</v>
      </c>
      <c r="T5" s="73" t="s">
        <v>810</v>
      </c>
      <c r="U5" s="73"/>
      <c r="V5" s="73"/>
      <c r="W5" s="73"/>
      <c r="X5" s="80"/>
      <c r="Y5" s="74"/>
    </row>
    <row r="6" ht="71" customHeight="1" spans="1:25">
      <c r="A6" s="59"/>
      <c r="B6" s="74"/>
      <c r="C6" s="74"/>
      <c r="D6" s="74"/>
      <c r="E6" s="74"/>
      <c r="F6" s="74"/>
      <c r="G6" s="73"/>
      <c r="H6" s="58" t="s">
        <v>60</v>
      </c>
      <c r="I6" s="58" t="s">
        <v>436</v>
      </c>
      <c r="J6" s="58" t="s">
        <v>437</v>
      </c>
      <c r="K6" s="58" t="s">
        <v>438</v>
      </c>
      <c r="L6" s="58" t="s">
        <v>439</v>
      </c>
      <c r="M6" s="58" t="s">
        <v>440</v>
      </c>
      <c r="N6" s="67" t="s">
        <v>441</v>
      </c>
      <c r="O6" s="67" t="s">
        <v>442</v>
      </c>
      <c r="P6" s="67" t="s">
        <v>811</v>
      </c>
      <c r="Q6" s="74"/>
      <c r="R6" s="74"/>
      <c r="S6" s="75"/>
      <c r="T6" s="74" t="s">
        <v>60</v>
      </c>
      <c r="U6" s="74" t="s">
        <v>65</v>
      </c>
      <c r="V6" s="74" t="s">
        <v>435</v>
      </c>
      <c r="W6" s="74" t="s">
        <v>67</v>
      </c>
      <c r="X6" s="75" t="s">
        <v>68</v>
      </c>
      <c r="Y6" s="74" t="s">
        <v>69</v>
      </c>
    </row>
    <row r="7" ht="15" customHeight="1" spans="1:25">
      <c r="A7" s="38">
        <v>1</v>
      </c>
      <c r="B7" s="83">
        <v>2</v>
      </c>
      <c r="C7" s="83">
        <v>3</v>
      </c>
      <c r="D7" s="83">
        <v>4</v>
      </c>
      <c r="E7" s="83">
        <v>5</v>
      </c>
      <c r="F7" s="83">
        <v>6</v>
      </c>
      <c r="G7" s="84">
        <v>7</v>
      </c>
      <c r="H7" s="84">
        <v>8</v>
      </c>
      <c r="I7" s="84">
        <v>9</v>
      </c>
      <c r="J7" s="84">
        <v>10</v>
      </c>
      <c r="K7" s="84">
        <v>11</v>
      </c>
      <c r="L7" s="84">
        <v>12</v>
      </c>
      <c r="M7" s="84">
        <v>13</v>
      </c>
      <c r="N7" s="84">
        <v>14</v>
      </c>
      <c r="O7" s="84">
        <v>15</v>
      </c>
      <c r="P7" s="84">
        <v>16</v>
      </c>
      <c r="Q7" s="84">
        <v>17</v>
      </c>
      <c r="R7" s="84">
        <v>18</v>
      </c>
      <c r="S7" s="84">
        <v>19</v>
      </c>
      <c r="T7" s="84">
        <v>20</v>
      </c>
      <c r="U7" s="84">
        <v>21</v>
      </c>
      <c r="V7" s="84">
        <v>22</v>
      </c>
      <c r="W7" s="84">
        <v>23</v>
      </c>
      <c r="X7" s="84">
        <v>24</v>
      </c>
      <c r="Y7" s="84">
        <v>25</v>
      </c>
    </row>
    <row r="8" ht="21" customHeight="1" spans="1:25">
      <c r="A8" s="85"/>
      <c r="B8" s="86"/>
      <c r="C8" s="86"/>
      <c r="D8" s="86"/>
      <c r="E8" s="86"/>
      <c r="F8" s="87"/>
      <c r="G8" s="87"/>
      <c r="H8" s="87"/>
      <c r="I8" s="87"/>
      <c r="J8" s="87"/>
      <c r="K8" s="87"/>
      <c r="L8" s="87"/>
      <c r="M8" s="87"/>
      <c r="N8" s="87"/>
      <c r="O8" s="87"/>
      <c r="P8" s="87"/>
      <c r="Q8" s="87"/>
      <c r="R8" s="87"/>
      <c r="S8" s="87"/>
      <c r="T8" s="87"/>
      <c r="U8" s="87"/>
      <c r="V8" s="87"/>
      <c r="W8" s="87"/>
      <c r="X8" s="87"/>
      <c r="Y8" s="87"/>
    </row>
    <row r="9" ht="21" customHeight="1" spans="1:25">
      <c r="A9" s="85"/>
      <c r="B9" s="86"/>
      <c r="C9" s="86"/>
      <c r="D9" s="86"/>
      <c r="E9" s="86"/>
      <c r="F9" s="87"/>
      <c r="G9" s="87"/>
      <c r="H9" s="87"/>
      <c r="I9" s="87"/>
      <c r="J9" s="87"/>
      <c r="K9" s="87"/>
      <c r="L9" s="87"/>
      <c r="M9" s="87"/>
      <c r="N9" s="87"/>
      <c r="O9" s="87"/>
      <c r="P9" s="87"/>
      <c r="Q9" s="87"/>
      <c r="R9" s="87"/>
      <c r="S9" s="87"/>
      <c r="T9" s="87"/>
      <c r="U9" s="87"/>
      <c r="V9" s="87"/>
      <c r="W9" s="87"/>
      <c r="X9" s="87"/>
      <c r="Y9" s="87"/>
    </row>
    <row r="10" ht="21" customHeight="1" spans="1:25">
      <c r="A10" s="85"/>
      <c r="B10" s="86"/>
      <c r="C10" s="86"/>
      <c r="D10" s="86"/>
      <c r="E10" s="86"/>
      <c r="F10" s="88"/>
      <c r="G10" s="87"/>
      <c r="H10" s="87"/>
      <c r="I10" s="87"/>
      <c r="J10" s="87"/>
      <c r="K10" s="87"/>
      <c r="L10" s="87"/>
      <c r="M10" s="87"/>
      <c r="N10" s="87"/>
      <c r="O10" s="87"/>
      <c r="P10" s="87"/>
      <c r="Q10" s="87"/>
      <c r="R10" s="87"/>
      <c r="S10" s="87"/>
      <c r="T10" s="87"/>
      <c r="U10" s="87"/>
      <c r="V10" s="87"/>
      <c r="W10" s="87"/>
      <c r="X10" s="87"/>
      <c r="Y10" s="96"/>
    </row>
    <row r="11" ht="21" customHeight="1" spans="1:25">
      <c r="A11" s="85"/>
      <c r="B11" s="86"/>
      <c r="C11" s="86"/>
      <c r="D11" s="86"/>
      <c r="E11" s="86"/>
      <c r="F11" s="88"/>
      <c r="G11" s="87"/>
      <c r="H11" s="87"/>
      <c r="I11" s="87"/>
      <c r="J11" s="87"/>
      <c r="K11" s="87"/>
      <c r="L11" s="87"/>
      <c r="M11" s="87"/>
      <c r="N11" s="87"/>
      <c r="O11" s="87"/>
      <c r="P11" s="87"/>
      <c r="Q11" s="87"/>
      <c r="R11" s="87"/>
      <c r="S11" s="87"/>
      <c r="T11" s="87"/>
      <c r="U11" s="87"/>
      <c r="V11" s="87"/>
      <c r="W11" s="87"/>
      <c r="X11" s="87"/>
      <c r="Y11" s="96"/>
    </row>
    <row r="12" ht="21" customHeight="1" spans="1:25">
      <c r="A12" s="85"/>
      <c r="B12" s="86"/>
      <c r="C12" s="86"/>
      <c r="D12" s="86"/>
      <c r="E12" s="86"/>
      <c r="F12" s="88"/>
      <c r="G12" s="87"/>
      <c r="H12" s="87"/>
      <c r="I12" s="87"/>
      <c r="J12" s="87"/>
      <c r="K12" s="87"/>
      <c r="L12" s="87"/>
      <c r="M12" s="87"/>
      <c r="N12" s="87"/>
      <c r="O12" s="87"/>
      <c r="P12" s="87"/>
      <c r="Q12" s="87"/>
      <c r="R12" s="87"/>
      <c r="S12" s="87"/>
      <c r="T12" s="87"/>
      <c r="U12" s="87"/>
      <c r="V12" s="87"/>
      <c r="W12" s="87"/>
      <c r="X12" s="87"/>
      <c r="Y12" s="96"/>
    </row>
    <row r="13" ht="21" customHeight="1" spans="1:25">
      <c r="A13" s="89" t="s">
        <v>104</v>
      </c>
      <c r="B13" s="90"/>
      <c r="C13" s="90"/>
      <c r="D13" s="90"/>
      <c r="E13" s="91"/>
      <c r="F13" s="87"/>
      <c r="G13" s="87"/>
      <c r="H13" s="87"/>
      <c r="I13" s="87"/>
      <c r="J13" s="87"/>
      <c r="K13" s="87"/>
      <c r="L13" s="87"/>
      <c r="M13" s="87"/>
      <c r="N13" s="87"/>
      <c r="O13" s="87"/>
      <c r="P13" s="87"/>
      <c r="Q13" s="87"/>
      <c r="R13" s="87"/>
      <c r="S13" s="87"/>
      <c r="T13" s="87"/>
      <c r="U13" s="87"/>
      <c r="V13" s="87"/>
      <c r="W13" s="87"/>
      <c r="X13" s="87"/>
      <c r="Y13" s="87"/>
    </row>
    <row r="14" customHeight="1" spans="1:25">
      <c r="A14" s="46" t="s">
        <v>812</v>
      </c>
      <c r="K14" s="92"/>
      <c r="L14" s="92"/>
      <c r="M14" s="20"/>
      <c r="N14" s="92"/>
      <c r="O14" s="92"/>
      <c r="P14" s="92"/>
      <c r="Q14" s="92"/>
      <c r="R14" s="92"/>
      <c r="T14" s="92"/>
      <c r="U14" s="92"/>
      <c r="V14" s="92"/>
      <c r="W14" s="92"/>
      <c r="Y14" s="92"/>
    </row>
    <row r="15" customHeight="1" spans="7:25">
      <c r="G15" s="92"/>
      <c r="H15" s="92"/>
      <c r="I15" s="92"/>
      <c r="J15" s="92"/>
      <c r="K15" s="92"/>
      <c r="L15" s="92"/>
      <c r="M15" s="20"/>
      <c r="N15" s="92"/>
      <c r="O15" s="92"/>
      <c r="P15" s="92"/>
      <c r="Q15" s="92"/>
      <c r="R15" s="92"/>
      <c r="T15" s="92"/>
      <c r="U15" s="92"/>
      <c r="V15" s="92"/>
      <c r="W15" s="92"/>
      <c r="Y15" s="92"/>
    </row>
  </sheetData>
  <mergeCells count="17">
    <mergeCell ref="A2:Y2"/>
    <mergeCell ref="A3:F3"/>
    <mergeCell ref="X3:Y3"/>
    <mergeCell ref="G4:Y4"/>
    <mergeCell ref="H5:P5"/>
    <mergeCell ref="T5:Y5"/>
    <mergeCell ref="A13:E13"/>
    <mergeCell ref="A4:A6"/>
    <mergeCell ref="B4:B6"/>
    <mergeCell ref="C4:C6"/>
    <mergeCell ref="D4:D6"/>
    <mergeCell ref="E4:E6"/>
    <mergeCell ref="F4:F6"/>
    <mergeCell ref="G5:G6"/>
    <mergeCell ref="Q5:Q6"/>
    <mergeCell ref="R5:R6"/>
    <mergeCell ref="S5:S6"/>
  </mergeCells>
  <printOptions horizontalCentered="1"/>
  <pageMargins left="0.308333333333333" right="0.308333333333333" top="0.408333333333333" bottom="0.408333333333333" header="0.25" footer="0.25"/>
  <pageSetup paperSize="9" scale="4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11"/>
  <sheetViews>
    <sheetView workbookViewId="0">
      <selection activeCell="A11" sqref="A11"/>
    </sheetView>
  </sheetViews>
  <sheetFormatPr defaultColWidth="9.10909090909091" defaultRowHeight="14.25" customHeight="1"/>
  <cols>
    <col min="1" max="7" width="9.10909090909091" style="14" customWidth="1"/>
    <col min="8" max="8" width="12" style="29" customWidth="1"/>
    <col min="9" max="13" width="10" style="29" customWidth="1"/>
    <col min="14" max="14" width="10.8909090909091" style="2" customWidth="1"/>
    <col min="15" max="15" width="13.8181818181818" style="29" customWidth="1"/>
    <col min="16" max="16" width="13.0909090909091" style="29" customWidth="1"/>
    <col min="17" max="17" width="9.10909090909091" style="29" customWidth="1"/>
    <col min="18" max="19" width="10" style="29" customWidth="1"/>
    <col min="20" max="20" width="9.10909090909091" style="2" customWidth="1"/>
    <col min="21" max="22" width="9.10909090909091" style="29" customWidth="1"/>
    <col min="23" max="24" width="12.6636363636364" style="29" customWidth="1"/>
    <col min="25" max="25" width="9.10909090909091" style="2" customWidth="1"/>
    <col min="26" max="26" width="10.4454545454545" style="29" customWidth="1"/>
    <col min="27" max="27" width="9.10909090909091" style="21" customWidth="1"/>
    <col min="28" max="16384" width="9.10909090909091" style="21"/>
  </cols>
  <sheetData>
    <row r="1" ht="13.5" customHeight="1" spans="1:26">
      <c r="A1" s="29"/>
      <c r="B1" s="29"/>
      <c r="C1" s="29"/>
      <c r="D1" s="29"/>
      <c r="E1" s="29"/>
      <c r="F1" s="29"/>
      <c r="G1" s="29"/>
      <c r="H1" s="50"/>
      <c r="I1" s="50"/>
      <c r="J1" s="50"/>
      <c r="K1" s="50"/>
      <c r="L1" s="50"/>
      <c r="M1" s="50"/>
      <c r="N1" s="63"/>
      <c r="O1" s="50"/>
      <c r="P1" s="50"/>
      <c r="Q1" s="50"/>
      <c r="R1" s="50"/>
      <c r="S1" s="50"/>
      <c r="T1" s="68"/>
      <c r="U1" s="50"/>
      <c r="V1" s="50"/>
      <c r="W1" s="50"/>
      <c r="X1" s="50"/>
      <c r="Y1" s="76"/>
      <c r="Z1" s="77"/>
    </row>
    <row r="2" s="49" customFormat="1" ht="45" customHeight="1" spans="1:26">
      <c r="A2" s="31" t="s">
        <v>813</v>
      </c>
      <c r="B2" s="31"/>
      <c r="C2" s="31"/>
      <c r="D2" s="31"/>
      <c r="E2" s="31"/>
      <c r="F2" s="31"/>
      <c r="G2" s="31"/>
      <c r="H2" s="31"/>
      <c r="I2" s="31"/>
      <c r="J2" s="31"/>
      <c r="K2" s="31"/>
      <c r="L2" s="31"/>
      <c r="M2" s="31"/>
      <c r="N2" s="31"/>
      <c r="O2" s="31"/>
      <c r="P2" s="31"/>
      <c r="Q2" s="31"/>
      <c r="R2" s="31"/>
      <c r="S2" s="31"/>
      <c r="T2" s="31"/>
      <c r="U2" s="31"/>
      <c r="V2" s="31"/>
      <c r="W2" s="31"/>
      <c r="X2" s="31"/>
      <c r="Y2" s="31"/>
      <c r="Z2" s="78"/>
    </row>
    <row r="3" s="19" customFormat="1" ht="26.25" customHeight="1" spans="1:26">
      <c r="A3" s="6" t="s">
        <v>1</v>
      </c>
      <c r="B3" s="47"/>
      <c r="C3" s="47"/>
      <c r="D3" s="47"/>
      <c r="E3" s="47"/>
      <c r="F3" s="47"/>
      <c r="G3" s="47"/>
      <c r="H3" s="51"/>
      <c r="I3" s="51"/>
      <c r="J3" s="51"/>
      <c r="K3" s="51"/>
      <c r="L3" s="51"/>
      <c r="M3" s="51"/>
      <c r="N3" s="64"/>
      <c r="O3" s="51"/>
      <c r="P3" s="51"/>
      <c r="Q3" s="51"/>
      <c r="R3" s="51"/>
      <c r="S3" s="51"/>
      <c r="T3" s="69"/>
      <c r="U3" s="51"/>
      <c r="V3" s="51"/>
      <c r="W3" s="51"/>
      <c r="X3" s="51"/>
      <c r="Y3" s="34" t="s">
        <v>372</v>
      </c>
      <c r="Z3" s="34"/>
    </row>
    <row r="4" ht="15.75" customHeight="1" spans="1:26">
      <c r="A4" s="52" t="s">
        <v>801</v>
      </c>
      <c r="B4" s="53" t="s">
        <v>814</v>
      </c>
      <c r="C4" s="52" t="s">
        <v>815</v>
      </c>
      <c r="D4" s="52" t="s">
        <v>816</v>
      </c>
      <c r="E4" s="52" t="s">
        <v>817</v>
      </c>
      <c r="F4" s="52" t="s">
        <v>818</v>
      </c>
      <c r="G4" s="52" t="s">
        <v>819</v>
      </c>
      <c r="H4" s="54" t="s">
        <v>384</v>
      </c>
      <c r="I4" s="54"/>
      <c r="J4" s="54"/>
      <c r="K4" s="54"/>
      <c r="L4" s="54"/>
      <c r="M4" s="54"/>
      <c r="N4" s="65"/>
      <c r="O4" s="54"/>
      <c r="P4" s="54"/>
      <c r="Q4" s="54"/>
      <c r="R4" s="70"/>
      <c r="S4" s="70"/>
      <c r="T4" s="71"/>
      <c r="U4" s="70"/>
      <c r="V4" s="70"/>
      <c r="W4" s="70"/>
      <c r="X4" s="70"/>
      <c r="Y4" s="71"/>
      <c r="Z4" s="79"/>
    </row>
    <row r="5" ht="17.25" customHeight="1" spans="1:26">
      <c r="A5" s="55"/>
      <c r="B5" s="56"/>
      <c r="C5" s="55"/>
      <c r="D5" s="55"/>
      <c r="E5" s="55"/>
      <c r="F5" s="55"/>
      <c r="G5" s="57"/>
      <c r="H5" s="58" t="s">
        <v>58</v>
      </c>
      <c r="I5" s="58" t="s">
        <v>61</v>
      </c>
      <c r="J5" s="58"/>
      <c r="K5" s="58"/>
      <c r="L5" s="58"/>
      <c r="M5" s="58"/>
      <c r="N5" s="58"/>
      <c r="O5" s="58"/>
      <c r="P5" s="58"/>
      <c r="Q5" s="58"/>
      <c r="R5" s="56" t="s">
        <v>807</v>
      </c>
      <c r="S5" s="56" t="s">
        <v>820</v>
      </c>
      <c r="T5" s="72" t="s">
        <v>809</v>
      </c>
      <c r="U5" s="73" t="s">
        <v>810</v>
      </c>
      <c r="V5" s="73"/>
      <c r="W5" s="73"/>
      <c r="X5" s="73"/>
      <c r="Y5" s="80"/>
      <c r="Z5" s="74"/>
    </row>
    <row r="6" ht="71" customHeight="1" spans="1:26">
      <c r="A6" s="59"/>
      <c r="B6" s="56"/>
      <c r="C6" s="55"/>
      <c r="D6" s="55"/>
      <c r="E6" s="55"/>
      <c r="F6" s="55"/>
      <c r="G6" s="57"/>
      <c r="H6" s="58"/>
      <c r="I6" s="58" t="s">
        <v>60</v>
      </c>
      <c r="J6" s="58" t="s">
        <v>436</v>
      </c>
      <c r="K6" s="58" t="s">
        <v>437</v>
      </c>
      <c r="L6" s="58" t="s">
        <v>438</v>
      </c>
      <c r="M6" s="58" t="s">
        <v>439</v>
      </c>
      <c r="N6" s="66" t="s">
        <v>440</v>
      </c>
      <c r="O6" s="67" t="s">
        <v>441</v>
      </c>
      <c r="P6" s="67" t="s">
        <v>442</v>
      </c>
      <c r="Q6" s="58" t="s">
        <v>811</v>
      </c>
      <c r="R6" s="74"/>
      <c r="S6" s="74"/>
      <c r="T6" s="75"/>
      <c r="U6" s="74" t="s">
        <v>60</v>
      </c>
      <c r="V6" s="74" t="s">
        <v>65</v>
      </c>
      <c r="W6" s="74" t="s">
        <v>435</v>
      </c>
      <c r="X6" s="74" t="s">
        <v>67</v>
      </c>
      <c r="Y6" s="75" t="s">
        <v>68</v>
      </c>
      <c r="Z6" s="74" t="s">
        <v>69</v>
      </c>
    </row>
    <row r="7" ht="17.25" customHeight="1" spans="1:26">
      <c r="A7" s="59">
        <v>1</v>
      </c>
      <c r="B7" s="59">
        <v>2</v>
      </c>
      <c r="C7" s="59">
        <v>3</v>
      </c>
      <c r="D7" s="59">
        <v>4</v>
      </c>
      <c r="E7" s="59">
        <v>5</v>
      </c>
      <c r="F7" s="59">
        <v>6</v>
      </c>
      <c r="G7" s="59">
        <v>7</v>
      </c>
      <c r="H7" s="59">
        <v>8</v>
      </c>
      <c r="I7" s="59">
        <v>9</v>
      </c>
      <c r="J7" s="59">
        <v>10</v>
      </c>
      <c r="K7" s="59">
        <v>11</v>
      </c>
      <c r="L7" s="59">
        <v>12</v>
      </c>
      <c r="M7" s="59">
        <v>13</v>
      </c>
      <c r="N7" s="59">
        <v>14</v>
      </c>
      <c r="O7" s="59">
        <v>15</v>
      </c>
      <c r="P7" s="59">
        <v>16</v>
      </c>
      <c r="Q7" s="59">
        <v>17</v>
      </c>
      <c r="R7" s="59">
        <v>18</v>
      </c>
      <c r="S7" s="59">
        <v>19</v>
      </c>
      <c r="T7" s="59">
        <v>20</v>
      </c>
      <c r="U7" s="59">
        <v>21</v>
      </c>
      <c r="V7" s="59">
        <v>22</v>
      </c>
      <c r="W7" s="59">
        <v>23</v>
      </c>
      <c r="X7" s="59">
        <v>24</v>
      </c>
      <c r="Y7" s="59">
        <v>25</v>
      </c>
      <c r="Z7" s="59">
        <v>26</v>
      </c>
    </row>
    <row r="8" ht="18.75" customHeight="1" spans="1:26">
      <c r="A8" s="60" t="s">
        <v>490</v>
      </c>
      <c r="B8" s="60"/>
      <c r="C8" s="60"/>
      <c r="D8" s="60"/>
      <c r="E8" s="60"/>
      <c r="F8" s="60"/>
      <c r="G8" s="60"/>
      <c r="H8" s="61" t="s">
        <v>490</v>
      </c>
      <c r="I8" s="61" t="s">
        <v>490</v>
      </c>
      <c r="J8" s="61" t="s">
        <v>490</v>
      </c>
      <c r="K8" s="61" t="s">
        <v>490</v>
      </c>
      <c r="L8" s="61" t="s">
        <v>490</v>
      </c>
      <c r="M8" s="61" t="s">
        <v>490</v>
      </c>
      <c r="N8" s="61" t="s">
        <v>490</v>
      </c>
      <c r="O8" s="61" t="s">
        <v>490</v>
      </c>
      <c r="P8" s="61"/>
      <c r="Q8" s="61"/>
      <c r="R8" s="61" t="s">
        <v>490</v>
      </c>
      <c r="S8" s="61" t="s">
        <v>490</v>
      </c>
      <c r="T8" s="61" t="s">
        <v>490</v>
      </c>
      <c r="U8" s="61" t="s">
        <v>490</v>
      </c>
      <c r="V8" s="61" t="s">
        <v>490</v>
      </c>
      <c r="W8" s="61" t="s">
        <v>490</v>
      </c>
      <c r="X8" s="61" t="s">
        <v>490</v>
      </c>
      <c r="Y8" s="61" t="s">
        <v>490</v>
      </c>
      <c r="Z8" s="61" t="s">
        <v>490</v>
      </c>
    </row>
    <row r="9" ht="18.75" customHeight="1" spans="1:26">
      <c r="A9" s="61" t="s">
        <v>490</v>
      </c>
      <c r="B9" s="12" t="s">
        <v>490</v>
      </c>
      <c r="C9" s="12" t="s">
        <v>490</v>
      </c>
      <c r="D9" s="12" t="s">
        <v>490</v>
      </c>
      <c r="E9" s="12" t="s">
        <v>490</v>
      </c>
      <c r="F9" s="12" t="s">
        <v>490</v>
      </c>
      <c r="G9" s="12" t="s">
        <v>490</v>
      </c>
      <c r="H9" s="61" t="s">
        <v>490</v>
      </c>
      <c r="I9" s="61" t="s">
        <v>490</v>
      </c>
      <c r="J9" s="61" t="s">
        <v>490</v>
      </c>
      <c r="K9" s="61" t="s">
        <v>490</v>
      </c>
      <c r="L9" s="61" t="s">
        <v>490</v>
      </c>
      <c r="M9" s="61" t="s">
        <v>490</v>
      </c>
      <c r="N9" s="61" t="s">
        <v>490</v>
      </c>
      <c r="O9" s="61" t="s">
        <v>490</v>
      </c>
      <c r="P9" s="61"/>
      <c r="Q9" s="61"/>
      <c r="R9" s="61" t="s">
        <v>490</v>
      </c>
      <c r="S9" s="61" t="s">
        <v>490</v>
      </c>
      <c r="T9" s="61" t="s">
        <v>490</v>
      </c>
      <c r="U9" s="61" t="s">
        <v>490</v>
      </c>
      <c r="V9" s="61" t="s">
        <v>490</v>
      </c>
      <c r="W9" s="61" t="s">
        <v>490</v>
      </c>
      <c r="X9" s="61" t="s">
        <v>490</v>
      </c>
      <c r="Y9" s="61" t="s">
        <v>490</v>
      </c>
      <c r="Z9" s="61" t="s">
        <v>490</v>
      </c>
    </row>
    <row r="10" ht="18.75" customHeight="1" spans="1:26">
      <c r="A10" s="36" t="s">
        <v>104</v>
      </c>
      <c r="B10" s="37"/>
      <c r="C10" s="37"/>
      <c r="D10" s="37"/>
      <c r="E10" s="37"/>
      <c r="F10" s="37"/>
      <c r="G10" s="62"/>
      <c r="H10" s="61" t="s">
        <v>490</v>
      </c>
      <c r="I10" s="61" t="s">
        <v>490</v>
      </c>
      <c r="J10" s="61" t="s">
        <v>490</v>
      </c>
      <c r="K10" s="61" t="s">
        <v>490</v>
      </c>
      <c r="L10" s="61" t="s">
        <v>490</v>
      </c>
      <c r="M10" s="61" t="s">
        <v>490</v>
      </c>
      <c r="N10" s="61" t="s">
        <v>490</v>
      </c>
      <c r="O10" s="61" t="s">
        <v>490</v>
      </c>
      <c r="P10" s="61"/>
      <c r="Q10" s="61"/>
      <c r="R10" s="61" t="s">
        <v>490</v>
      </c>
      <c r="S10" s="61" t="s">
        <v>490</v>
      </c>
      <c r="T10" s="61" t="s">
        <v>490</v>
      </c>
      <c r="U10" s="61" t="s">
        <v>490</v>
      </c>
      <c r="V10" s="61" t="s">
        <v>490</v>
      </c>
      <c r="W10" s="61" t="s">
        <v>490</v>
      </c>
      <c r="X10" s="61" t="s">
        <v>490</v>
      </c>
      <c r="Y10" s="61" t="s">
        <v>490</v>
      </c>
      <c r="Z10" s="61" t="s">
        <v>490</v>
      </c>
    </row>
    <row r="11" customHeight="1" spans="1:1">
      <c r="A11" s="14" t="s">
        <v>821</v>
      </c>
    </row>
  </sheetData>
  <mergeCells count="18">
    <mergeCell ref="A2:Y2"/>
    <mergeCell ref="A3:D3"/>
    <mergeCell ref="Y3:Z3"/>
    <mergeCell ref="H4:Z4"/>
    <mergeCell ref="I5:Q5"/>
    <mergeCell ref="U5:Z5"/>
    <mergeCell ref="A10:G10"/>
    <mergeCell ref="A4:A6"/>
    <mergeCell ref="B4:B6"/>
    <mergeCell ref="C4:C6"/>
    <mergeCell ref="D4:D6"/>
    <mergeCell ref="E4:E6"/>
    <mergeCell ref="F4:F6"/>
    <mergeCell ref="G4:G6"/>
    <mergeCell ref="H5:H6"/>
    <mergeCell ref="R5:R6"/>
    <mergeCell ref="S5:S6"/>
    <mergeCell ref="T5:T6"/>
  </mergeCells>
  <pageMargins left="0.566666666666667" right="0.566666666666667" top="0.591666666666667" bottom="0.591666666666667" header="0.25" footer="0.25"/>
  <pageSetup paperSize="9" scale="54"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0"/>
  <sheetViews>
    <sheetView workbookViewId="0">
      <selection activeCell="A10" sqref="A10"/>
    </sheetView>
  </sheetViews>
  <sheetFormatPr defaultColWidth="9.10909090909091" defaultRowHeight="14.25" customHeight="1"/>
  <cols>
    <col min="1" max="1" width="27.8181818181818" style="29" customWidth="1"/>
    <col min="2" max="4" width="13.4454545454545" style="29" customWidth="1"/>
    <col min="5" max="14" width="10.3363636363636" style="29" customWidth="1"/>
    <col min="15" max="15" width="9.10909090909091" style="21" customWidth="1"/>
    <col min="16" max="16384" width="9.10909090909091" style="21"/>
  </cols>
  <sheetData>
    <row r="1" ht="13.5" customHeight="1" spans="4:14">
      <c r="D1" s="30"/>
      <c r="N1" s="15"/>
    </row>
    <row r="2" ht="35.25" customHeight="1" spans="1:14">
      <c r="A2" s="31" t="s">
        <v>822</v>
      </c>
      <c r="B2" s="31"/>
      <c r="C2" s="31"/>
      <c r="D2" s="31"/>
      <c r="E2" s="31"/>
      <c r="F2" s="31"/>
      <c r="G2" s="31"/>
      <c r="H2" s="31"/>
      <c r="I2" s="31"/>
      <c r="J2" s="31"/>
      <c r="K2" s="31"/>
      <c r="L2" s="31"/>
      <c r="M2" s="31"/>
      <c r="N2" s="31"/>
    </row>
    <row r="3" s="19" customFormat="1" ht="24" customHeight="1" spans="1:14">
      <c r="A3" s="32" t="s">
        <v>1</v>
      </c>
      <c r="B3" s="33"/>
      <c r="C3" s="33"/>
      <c r="D3" s="34"/>
      <c r="E3" s="33"/>
      <c r="F3" s="33"/>
      <c r="G3" s="33"/>
      <c r="H3" s="33"/>
      <c r="I3" s="33"/>
      <c r="J3" s="47"/>
      <c r="K3" s="47"/>
      <c r="L3" s="47"/>
      <c r="M3" s="47"/>
      <c r="N3" s="48" t="s">
        <v>372</v>
      </c>
    </row>
    <row r="4" ht="19.5" customHeight="1" spans="1:14">
      <c r="A4" s="35" t="s">
        <v>823</v>
      </c>
      <c r="B4" s="36" t="s">
        <v>384</v>
      </c>
      <c r="C4" s="37"/>
      <c r="D4" s="37"/>
      <c r="E4" s="36" t="s">
        <v>824</v>
      </c>
      <c r="F4" s="37"/>
      <c r="G4" s="37"/>
      <c r="H4" s="37"/>
      <c r="I4" s="37"/>
      <c r="J4" s="37"/>
      <c r="K4" s="37"/>
      <c r="L4" s="37"/>
      <c r="M4" s="37"/>
      <c r="N4" s="37"/>
    </row>
    <row r="5" ht="40.5" customHeight="1" spans="1:14">
      <c r="A5" s="38"/>
      <c r="B5" s="39" t="s">
        <v>58</v>
      </c>
      <c r="C5" s="9" t="s">
        <v>61</v>
      </c>
      <c r="D5" s="40" t="s">
        <v>825</v>
      </c>
      <c r="E5" s="25" t="s">
        <v>826</v>
      </c>
      <c r="F5" s="25" t="s">
        <v>827</v>
      </c>
      <c r="G5" s="25" t="s">
        <v>828</v>
      </c>
      <c r="H5" s="25" t="s">
        <v>829</v>
      </c>
      <c r="I5" s="25" t="s">
        <v>830</v>
      </c>
      <c r="J5" s="25" t="s">
        <v>831</v>
      </c>
      <c r="K5" s="25" t="s">
        <v>832</v>
      </c>
      <c r="L5" s="25" t="s">
        <v>833</v>
      </c>
      <c r="M5" s="25" t="s">
        <v>834</v>
      </c>
      <c r="N5" s="25" t="s">
        <v>835</v>
      </c>
    </row>
    <row r="6" ht="19.5" customHeight="1" spans="1:14">
      <c r="A6" s="18">
        <v>1</v>
      </c>
      <c r="B6" s="18">
        <v>2</v>
      </c>
      <c r="C6" s="18">
        <v>3</v>
      </c>
      <c r="D6" s="41">
        <v>4</v>
      </c>
      <c r="E6" s="18">
        <v>5</v>
      </c>
      <c r="F6" s="18">
        <v>6</v>
      </c>
      <c r="G6" s="18">
        <v>7</v>
      </c>
      <c r="H6" s="41">
        <v>8</v>
      </c>
      <c r="I6" s="18">
        <v>9</v>
      </c>
      <c r="J6" s="18">
        <v>10</v>
      </c>
      <c r="K6" s="18">
        <v>11</v>
      </c>
      <c r="L6" s="41">
        <v>12</v>
      </c>
      <c r="M6" s="18">
        <v>13</v>
      </c>
      <c r="N6" s="18">
        <v>14</v>
      </c>
    </row>
    <row r="7" ht="18.75" customHeight="1" spans="1:14">
      <c r="A7" s="12"/>
      <c r="B7" s="42"/>
      <c r="C7" s="42"/>
      <c r="D7" s="43"/>
      <c r="E7" s="42"/>
      <c r="F7" s="42"/>
      <c r="G7" s="42"/>
      <c r="H7" s="43"/>
      <c r="I7" s="42"/>
      <c r="J7" s="42"/>
      <c r="K7" s="42"/>
      <c r="L7" s="43"/>
      <c r="M7" s="42"/>
      <c r="N7" s="42"/>
    </row>
    <row r="8" ht="18.75" customHeight="1" spans="1:14">
      <c r="A8" s="12"/>
      <c r="B8" s="42"/>
      <c r="C8" s="42"/>
      <c r="D8" s="43"/>
      <c r="E8" s="42"/>
      <c r="F8" s="42"/>
      <c r="G8" s="42"/>
      <c r="H8" s="43"/>
      <c r="I8" s="42"/>
      <c r="J8" s="42"/>
      <c r="K8" s="42"/>
      <c r="L8" s="43"/>
      <c r="M8" s="42"/>
      <c r="N8" s="42"/>
    </row>
    <row r="9" ht="18.75" customHeight="1" spans="1:14">
      <c r="A9" s="12"/>
      <c r="B9" s="44"/>
      <c r="C9" s="44"/>
      <c r="D9" s="45"/>
      <c r="E9" s="42"/>
      <c r="F9" s="42"/>
      <c r="G9" s="42"/>
      <c r="H9" s="43"/>
      <c r="I9" s="42"/>
      <c r="J9" s="42"/>
      <c r="K9" s="42"/>
      <c r="L9" s="43"/>
      <c r="M9" s="42"/>
      <c r="N9" s="42"/>
    </row>
    <row r="10" customHeight="1" spans="1:1">
      <c r="A10" s="46" t="s">
        <v>836</v>
      </c>
    </row>
  </sheetData>
  <mergeCells count="5">
    <mergeCell ref="A2:N2"/>
    <mergeCell ref="A3:I3"/>
    <mergeCell ref="B4:D4"/>
    <mergeCell ref="E4:N4"/>
    <mergeCell ref="A4:A5"/>
  </mergeCells>
  <printOptions horizontalCentered="1"/>
  <pageMargins left="0.308333333333333" right="0.308333333333333" top="0.408333333333333" bottom="0.408333333333333" header="0.25" footer="0.25"/>
  <pageSetup paperSize="9" scale="88"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3"/>
  <sheetViews>
    <sheetView workbookViewId="0">
      <selection activeCell="A12" sqref="A12"/>
    </sheetView>
  </sheetViews>
  <sheetFormatPr defaultColWidth="9.10909090909091" defaultRowHeight="12" customHeight="1"/>
  <cols>
    <col min="1" max="1" width="34.3363636363636" style="1" customWidth="1"/>
    <col min="2" max="2" width="29" style="1" customWidth="1"/>
    <col min="3" max="5" width="23.5545454545455" style="1" customWidth="1"/>
    <col min="6" max="6" width="11.3363636363636" style="2" customWidth="1"/>
    <col min="7" max="7" width="25.1090909090909" style="1" customWidth="1"/>
    <col min="8" max="8" width="15.5545454545455" style="2" customWidth="1"/>
    <col min="9" max="9" width="13.4454545454545" style="2" customWidth="1"/>
    <col min="10" max="10" width="18.8909090909091" style="1" customWidth="1"/>
    <col min="11" max="11" width="9.10909090909091" style="21" customWidth="1"/>
    <col min="12" max="16384" width="9.10909090909091" style="21"/>
  </cols>
  <sheetData>
    <row r="1" customHeight="1" spans="10:10">
      <c r="J1" s="15"/>
    </row>
    <row r="2" ht="36" customHeight="1" spans="1:10">
      <c r="A2" s="22" t="s">
        <v>837</v>
      </c>
      <c r="B2" s="22"/>
      <c r="C2" s="22"/>
      <c r="D2" s="22"/>
      <c r="E2" s="22"/>
      <c r="F2" s="23"/>
      <c r="G2" s="22"/>
      <c r="H2" s="23"/>
      <c r="I2" s="23"/>
      <c r="J2" s="22"/>
    </row>
    <row r="3" s="19" customFormat="1" ht="24" customHeight="1" spans="1:10">
      <c r="A3" s="24" t="s">
        <v>1</v>
      </c>
      <c r="B3" s="14"/>
      <c r="C3" s="14"/>
      <c r="D3" s="14"/>
      <c r="E3" s="14"/>
      <c r="G3" s="14"/>
      <c r="J3" s="14"/>
    </row>
    <row r="4" s="20" customFormat="1" ht="44.25" customHeight="1" spans="1:10">
      <c r="A4" s="8" t="s">
        <v>480</v>
      </c>
      <c r="B4" s="8" t="s">
        <v>481</v>
      </c>
      <c r="C4" s="8" t="s">
        <v>482</v>
      </c>
      <c r="D4" s="8" t="s">
        <v>483</v>
      </c>
      <c r="E4" s="8" t="s">
        <v>484</v>
      </c>
      <c r="F4" s="25" t="s">
        <v>485</v>
      </c>
      <c r="G4" s="8" t="s">
        <v>486</v>
      </c>
      <c r="H4" s="25" t="s">
        <v>487</v>
      </c>
      <c r="I4" s="25" t="s">
        <v>488</v>
      </c>
      <c r="J4" s="8" t="s">
        <v>489</v>
      </c>
    </row>
    <row r="5" s="20" customFormat="1" ht="14.25" customHeight="1" spans="1:10">
      <c r="A5" s="8">
        <v>1</v>
      </c>
      <c r="B5" s="8">
        <v>2</v>
      </c>
      <c r="C5" s="8">
        <v>3</v>
      </c>
      <c r="D5" s="8">
        <v>4</v>
      </c>
      <c r="E5" s="8">
        <v>5</v>
      </c>
      <c r="F5" s="25">
        <v>6</v>
      </c>
      <c r="G5" s="8">
        <v>7</v>
      </c>
      <c r="H5" s="25">
        <v>8</v>
      </c>
      <c r="I5" s="25">
        <v>9</v>
      </c>
      <c r="J5" s="8">
        <v>10</v>
      </c>
    </row>
    <row r="6" s="20" customFormat="1" customHeight="1" spans="1:10">
      <c r="A6" s="12"/>
      <c r="B6" s="12"/>
      <c r="C6" s="12"/>
      <c r="D6" s="12"/>
      <c r="E6" s="12"/>
      <c r="F6" s="26"/>
      <c r="G6" s="12"/>
      <c r="H6" s="26"/>
      <c r="I6" s="26"/>
      <c r="J6" s="12"/>
    </row>
    <row r="7" s="20" customFormat="1" customHeight="1" spans="1:10">
      <c r="A7" s="27"/>
      <c r="B7" s="27"/>
      <c r="C7" s="12"/>
      <c r="D7" s="12"/>
      <c r="E7" s="12"/>
      <c r="F7" s="26"/>
      <c r="G7" s="12"/>
      <c r="H7" s="26"/>
      <c r="I7" s="26"/>
      <c r="J7" s="12"/>
    </row>
    <row r="8" s="20" customFormat="1" customHeight="1" spans="1:10">
      <c r="A8" s="10"/>
      <c r="B8" s="10"/>
      <c r="C8" s="11"/>
      <c r="D8" s="12"/>
      <c r="E8" s="12"/>
      <c r="F8" s="26"/>
      <c r="G8" s="12"/>
      <c r="H8" s="26"/>
      <c r="I8" s="26"/>
      <c r="J8" s="12"/>
    </row>
    <row r="9" s="20" customFormat="1" customHeight="1" spans="1:10">
      <c r="A9" s="10"/>
      <c r="B9" s="10"/>
      <c r="C9" s="11"/>
      <c r="D9" s="12"/>
      <c r="E9" s="12"/>
      <c r="F9" s="26"/>
      <c r="G9" s="12"/>
      <c r="H9" s="26"/>
      <c r="I9" s="26"/>
      <c r="J9" s="12"/>
    </row>
    <row r="10" s="20" customFormat="1" customHeight="1" spans="1:10">
      <c r="A10" s="10"/>
      <c r="B10" s="10"/>
      <c r="C10" s="11"/>
      <c r="D10" s="12"/>
      <c r="E10" s="12"/>
      <c r="F10" s="26"/>
      <c r="G10" s="12"/>
      <c r="H10" s="26"/>
      <c r="I10" s="26"/>
      <c r="J10" s="12"/>
    </row>
    <row r="11" s="20" customFormat="1" customHeight="1" spans="1:10">
      <c r="A11" s="10"/>
      <c r="B11" s="10"/>
      <c r="C11" s="11"/>
      <c r="D11" s="12"/>
      <c r="E11" s="12"/>
      <c r="F11" s="26"/>
      <c r="G11" s="12"/>
      <c r="H11" s="26"/>
      <c r="I11" s="26"/>
      <c r="J11" s="12"/>
    </row>
    <row r="12" s="20" customFormat="1" customHeight="1" spans="1:10">
      <c r="A12" s="14" t="s">
        <v>836</v>
      </c>
      <c r="B12" s="28"/>
      <c r="C12" s="28"/>
      <c r="D12" s="28"/>
      <c r="E12" s="28"/>
      <c r="G12" s="28"/>
      <c r="J12" s="28"/>
    </row>
    <row r="13" s="20" customFormat="1" customHeight="1" spans="1:10">
      <c r="A13" s="28"/>
      <c r="B13" s="28"/>
      <c r="C13" s="28"/>
      <c r="D13" s="28"/>
      <c r="E13" s="28"/>
      <c r="G13" s="28"/>
      <c r="J13" s="28"/>
    </row>
  </sheetData>
  <mergeCells count="2">
    <mergeCell ref="A2:J2"/>
    <mergeCell ref="A3:H3"/>
  </mergeCells>
  <printOptions horizontalCentered="1"/>
  <pageMargins left="0.308333333333333" right="0.308333333333333" top="0.408333333333333" bottom="0.408333333333333" header="0.25" footer="0.25"/>
  <pageSetup paperSize="9" scale="69"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9"/>
  <sheetViews>
    <sheetView workbookViewId="0">
      <selection activeCell="A3" sqref="A3:C3"/>
    </sheetView>
  </sheetViews>
  <sheetFormatPr defaultColWidth="9.10909090909091" defaultRowHeight="12" customHeight="1"/>
  <cols>
    <col min="1" max="1" width="27.7181818181818" style="1" customWidth="1"/>
    <col min="2" max="2" width="14.7181818181818" style="1" customWidth="1"/>
    <col min="3" max="3" width="20" style="1" customWidth="1"/>
    <col min="4" max="4" width="17.7181818181818" style="1" customWidth="1"/>
    <col min="5" max="5" width="18.2818181818182" style="1" customWidth="1"/>
    <col min="6" max="6" width="17.5727272727273" style="1" customWidth="1"/>
    <col min="7" max="7" width="20.2818181818182" style="1" customWidth="1"/>
    <col min="8" max="8" width="14.1454545454545" style="1" customWidth="1"/>
    <col min="9" max="9" width="29.4272727272727" style="2" customWidth="1"/>
    <col min="10" max="10" width="9.10909090909091" style="2" customWidth="1"/>
    <col min="11" max="16384" width="9.10909090909091" style="2"/>
  </cols>
  <sheetData>
    <row r="1" customHeight="1" spans="8:9">
      <c r="H1" s="3"/>
      <c r="I1" s="15"/>
    </row>
    <row r="2" ht="28.5" customHeight="1" spans="1:9">
      <c r="A2" s="4" t="s">
        <v>838</v>
      </c>
      <c r="B2" s="5"/>
      <c r="C2" s="5"/>
      <c r="D2" s="5"/>
      <c r="E2" s="5"/>
      <c r="F2" s="5"/>
      <c r="G2" s="5"/>
      <c r="H2" s="5"/>
      <c r="I2" s="16"/>
    </row>
    <row r="3" ht="13.5" customHeight="1" spans="1:9">
      <c r="A3" s="6" t="s">
        <v>1</v>
      </c>
      <c r="B3" s="6"/>
      <c r="C3" s="7"/>
      <c r="I3" s="17" t="s">
        <v>372</v>
      </c>
    </row>
    <row r="4" ht="40.5" customHeight="1" spans="1:9">
      <c r="A4" s="8" t="s">
        <v>379</v>
      </c>
      <c r="B4" s="8" t="s">
        <v>839</v>
      </c>
      <c r="C4" s="8" t="s">
        <v>840</v>
      </c>
      <c r="D4" s="8" t="s">
        <v>841</v>
      </c>
      <c r="E4" s="8" t="s">
        <v>842</v>
      </c>
      <c r="F4" s="8" t="s">
        <v>805</v>
      </c>
      <c r="G4" s="8" t="s">
        <v>843</v>
      </c>
      <c r="H4" s="8" t="s">
        <v>844</v>
      </c>
      <c r="I4" s="8" t="s">
        <v>845</v>
      </c>
    </row>
    <row r="5" ht="21" customHeight="1" spans="1:9">
      <c r="A5" s="9">
        <v>1</v>
      </c>
      <c r="B5" s="8">
        <v>2</v>
      </c>
      <c r="C5" s="8">
        <v>3</v>
      </c>
      <c r="D5" s="8">
        <v>4</v>
      </c>
      <c r="E5" s="8">
        <v>5</v>
      </c>
      <c r="F5" s="8">
        <v>6</v>
      </c>
      <c r="G5" s="8">
        <v>7</v>
      </c>
      <c r="H5" s="8">
        <v>8</v>
      </c>
      <c r="I5" s="18">
        <v>9</v>
      </c>
    </row>
    <row r="6" ht="33" customHeight="1" spans="1:9">
      <c r="A6" s="10"/>
      <c r="B6" s="11"/>
      <c r="C6" s="12"/>
      <c r="D6" s="8"/>
      <c r="E6" s="8"/>
      <c r="F6" s="8"/>
      <c r="G6" s="13"/>
      <c r="H6" s="13"/>
      <c r="I6" s="8"/>
    </row>
    <row r="7" ht="33" customHeight="1" spans="1:9">
      <c r="A7" s="10"/>
      <c r="B7" s="11"/>
      <c r="C7" s="12"/>
      <c r="D7" s="8"/>
      <c r="E7" s="8"/>
      <c r="F7" s="8"/>
      <c r="G7" s="13"/>
      <c r="H7" s="13"/>
      <c r="I7" s="8"/>
    </row>
    <row r="8" ht="33" customHeight="1" spans="1:9">
      <c r="A8" s="10"/>
      <c r="B8" s="11"/>
      <c r="C8" s="12"/>
      <c r="D8" s="8"/>
      <c r="E8" s="8"/>
      <c r="F8" s="8"/>
      <c r="G8" s="13"/>
      <c r="H8" s="13"/>
      <c r="I8" s="8"/>
    </row>
    <row r="9" customHeight="1" spans="1:1">
      <c r="A9" s="14" t="s">
        <v>836</v>
      </c>
    </row>
  </sheetData>
  <mergeCells count="2">
    <mergeCell ref="A2:H2"/>
    <mergeCell ref="A3:C3"/>
  </mergeCells>
  <pageMargins left="0.291666666666667" right="0.0833333333333333" top="0.208333333333333" bottom="0.208333333333333"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workbookViewId="0">
      <selection activeCell="A9" sqref="$A9:$XFD9"/>
    </sheetView>
  </sheetViews>
  <sheetFormatPr defaultColWidth="9.10909090909091" defaultRowHeight="14.25" customHeight="1"/>
  <cols>
    <col min="1" max="1" width="16.9090909090909" style="29" customWidth="1"/>
    <col min="2" max="2" width="26.1818181818182" style="29" customWidth="1"/>
    <col min="3" max="13" width="12.5545454545455" style="29" customWidth="1"/>
    <col min="14" max="14" width="8" style="2" customWidth="1"/>
    <col min="15" max="15" width="9.55454545454545" style="2" customWidth="1"/>
    <col min="16" max="16" width="9.66363636363636" style="2" customWidth="1"/>
    <col min="17" max="17" width="10.5545454545455" style="2" customWidth="1"/>
    <col min="18" max="19" width="10.1090909090909" style="29" customWidth="1"/>
    <col min="20" max="20" width="9.10909090909091" style="21" customWidth="1"/>
    <col min="21" max="16384" width="9.10909090909091" style="21"/>
  </cols>
  <sheetData>
    <row r="1" ht="12" customHeight="1" spans="14:19">
      <c r="N1" s="244"/>
      <c r="O1" s="244"/>
      <c r="P1" s="244"/>
      <c r="Q1" s="244"/>
      <c r="R1" s="248"/>
      <c r="S1" s="248" t="s">
        <v>53</v>
      </c>
    </row>
    <row r="2" ht="36" customHeight="1" spans="1:19">
      <c r="A2" s="31" t="s">
        <v>54</v>
      </c>
      <c r="B2" s="31"/>
      <c r="C2" s="31"/>
      <c r="D2" s="31"/>
      <c r="E2" s="31"/>
      <c r="F2" s="31"/>
      <c r="G2" s="31"/>
      <c r="H2" s="31"/>
      <c r="I2" s="31"/>
      <c r="J2" s="31"/>
      <c r="K2" s="31"/>
      <c r="L2" s="31"/>
      <c r="M2" s="31"/>
      <c r="N2" s="31"/>
      <c r="O2" s="31"/>
      <c r="P2" s="31"/>
      <c r="Q2" s="31"/>
      <c r="R2" s="31"/>
      <c r="S2" s="31"/>
    </row>
    <row r="3" s="19" customFormat="1" ht="24" customHeight="1" spans="1:19">
      <c r="A3" s="6" t="s">
        <v>1</v>
      </c>
      <c r="B3" s="47"/>
      <c r="C3" s="47"/>
      <c r="D3" s="47"/>
      <c r="E3" s="47"/>
      <c r="F3" s="47"/>
      <c r="G3" s="47"/>
      <c r="H3" s="47"/>
      <c r="I3" s="47"/>
      <c r="J3" s="47"/>
      <c r="K3" s="47"/>
      <c r="L3" s="47"/>
      <c r="M3" s="47"/>
      <c r="N3" s="94"/>
      <c r="O3" s="94"/>
      <c r="P3" s="94"/>
      <c r="Q3" s="94"/>
      <c r="R3" s="48" t="s">
        <v>55</v>
      </c>
      <c r="S3" s="48" t="s">
        <v>55</v>
      </c>
    </row>
    <row r="4" ht="18.75" customHeight="1" spans="1:19">
      <c r="A4" s="236" t="s">
        <v>56</v>
      </c>
      <c r="B4" s="237" t="s">
        <v>57</v>
      </c>
      <c r="C4" s="237" t="s">
        <v>58</v>
      </c>
      <c r="D4" s="238" t="s">
        <v>59</v>
      </c>
      <c r="E4" s="239"/>
      <c r="F4" s="239"/>
      <c r="G4" s="239"/>
      <c r="H4" s="239"/>
      <c r="I4" s="239"/>
      <c r="J4" s="239"/>
      <c r="K4" s="239"/>
      <c r="L4" s="239"/>
      <c r="M4" s="245"/>
      <c r="N4" s="238" t="s">
        <v>49</v>
      </c>
      <c r="O4" s="238"/>
      <c r="P4" s="238"/>
      <c r="Q4" s="238"/>
      <c r="R4" s="239"/>
      <c r="S4" s="249"/>
    </row>
    <row r="5" ht="33.75" customHeight="1" spans="1:19">
      <c r="A5" s="240"/>
      <c r="B5" s="241"/>
      <c r="C5" s="241"/>
      <c r="D5" s="241" t="s">
        <v>60</v>
      </c>
      <c r="E5" s="241" t="s">
        <v>61</v>
      </c>
      <c r="F5" s="241" t="s">
        <v>62</v>
      </c>
      <c r="G5" s="241" t="s">
        <v>63</v>
      </c>
      <c r="H5" s="241" t="s">
        <v>64</v>
      </c>
      <c r="I5" s="241" t="s">
        <v>65</v>
      </c>
      <c r="J5" s="241" t="s">
        <v>66</v>
      </c>
      <c r="K5" s="241" t="s">
        <v>67</v>
      </c>
      <c r="L5" s="241" t="s">
        <v>68</v>
      </c>
      <c r="M5" s="241" t="s">
        <v>69</v>
      </c>
      <c r="N5" s="246" t="s">
        <v>60</v>
      </c>
      <c r="O5" s="246" t="s">
        <v>61</v>
      </c>
      <c r="P5" s="246" t="s">
        <v>62</v>
      </c>
      <c r="Q5" s="246" t="s">
        <v>63</v>
      </c>
      <c r="R5" s="241" t="s">
        <v>64</v>
      </c>
      <c r="S5" s="246" t="s">
        <v>70</v>
      </c>
    </row>
    <row r="6" ht="16.5" customHeight="1" spans="1:19">
      <c r="A6" s="36">
        <v>1</v>
      </c>
      <c r="B6" s="18">
        <v>2</v>
      </c>
      <c r="C6" s="18">
        <v>3</v>
      </c>
      <c r="D6" s="18">
        <v>4</v>
      </c>
      <c r="E6" s="36">
        <v>5</v>
      </c>
      <c r="F6" s="18">
        <v>6</v>
      </c>
      <c r="G6" s="18">
        <v>7</v>
      </c>
      <c r="H6" s="36">
        <v>8</v>
      </c>
      <c r="I6" s="18">
        <v>9</v>
      </c>
      <c r="J6" s="18">
        <v>10</v>
      </c>
      <c r="K6" s="36">
        <v>11</v>
      </c>
      <c r="L6" s="18">
        <v>12</v>
      </c>
      <c r="M6" s="18">
        <v>13</v>
      </c>
      <c r="N6" s="25">
        <v>14</v>
      </c>
      <c r="O6" s="25">
        <v>15</v>
      </c>
      <c r="P6" s="25">
        <v>16</v>
      </c>
      <c r="Q6" s="25">
        <v>17</v>
      </c>
      <c r="R6" s="18">
        <v>18</v>
      </c>
      <c r="S6" s="25">
        <v>19</v>
      </c>
    </row>
    <row r="7" ht="16.5" customHeight="1" spans="1:19">
      <c r="A7" s="242">
        <v>606</v>
      </c>
      <c r="B7" s="12" t="s">
        <v>71</v>
      </c>
      <c r="C7" s="42">
        <f>D7+N7</f>
        <v>10648.24</v>
      </c>
      <c r="D7" s="42">
        <f>E7+F7+G7+H7+I7+J7+K7+L7+M7</f>
        <v>10648.24</v>
      </c>
      <c r="E7" s="44">
        <v>10148.24</v>
      </c>
      <c r="F7" s="44"/>
      <c r="G7" s="44"/>
      <c r="H7" s="44">
        <v>500</v>
      </c>
      <c r="I7" s="44"/>
      <c r="J7" s="44"/>
      <c r="K7" s="44"/>
      <c r="L7" s="44"/>
      <c r="M7" s="44"/>
      <c r="N7" s="61"/>
      <c r="O7" s="61"/>
      <c r="P7" s="61"/>
      <c r="Q7" s="61"/>
      <c r="R7" s="152"/>
      <c r="S7" s="61"/>
    </row>
    <row r="8" ht="16.5" customHeight="1" spans="1:19">
      <c r="A8" s="242">
        <v>606001</v>
      </c>
      <c r="B8" s="12" t="s">
        <v>72</v>
      </c>
      <c r="C8" s="42">
        <f>D8+N8</f>
        <v>10648.24</v>
      </c>
      <c r="D8" s="42">
        <f>E8+F8+G8+H8+I8+J8+K8+L8+M8</f>
        <v>10648.24</v>
      </c>
      <c r="E8" s="44">
        <v>10148.24</v>
      </c>
      <c r="F8" s="44"/>
      <c r="G8" s="44"/>
      <c r="H8" s="44">
        <v>500</v>
      </c>
      <c r="I8" s="44"/>
      <c r="J8" s="44"/>
      <c r="K8" s="44"/>
      <c r="L8" s="44"/>
      <c r="M8" s="44"/>
      <c r="N8" s="247"/>
      <c r="O8" s="247"/>
      <c r="P8" s="247"/>
      <c r="Q8" s="247"/>
      <c r="R8" s="250"/>
      <c r="S8" s="250"/>
    </row>
    <row r="9" s="119" customFormat="1" ht="16.5" customHeight="1" spans="1:19">
      <c r="A9" s="229" t="s">
        <v>58</v>
      </c>
      <c r="B9" s="243"/>
      <c r="C9" s="230">
        <f>D9+N9</f>
        <v>10648.24</v>
      </c>
      <c r="D9" s="230">
        <f>E9+F9+G9+H9+I9+J9+K9+L9+M9</f>
        <v>10648.24</v>
      </c>
      <c r="E9" s="147">
        <v>10148.24</v>
      </c>
      <c r="F9" s="147"/>
      <c r="G9" s="147"/>
      <c r="H9" s="147">
        <v>500</v>
      </c>
      <c r="I9" s="147"/>
      <c r="J9" s="147"/>
      <c r="K9" s="147"/>
      <c r="L9" s="147"/>
      <c r="M9" s="147"/>
      <c r="N9" s="154"/>
      <c r="O9" s="154"/>
      <c r="P9" s="154"/>
      <c r="Q9" s="154"/>
      <c r="R9" s="154"/>
      <c r="S9" s="154"/>
    </row>
  </sheetData>
  <mergeCells count="9">
    <mergeCell ref="R1:S1"/>
    <mergeCell ref="A2:S2"/>
    <mergeCell ref="A3:D3"/>
    <mergeCell ref="R3:S3"/>
    <mergeCell ref="D4:M4"/>
    <mergeCell ref="N4:S4"/>
    <mergeCell ref="A4:A5"/>
    <mergeCell ref="B4:B5"/>
    <mergeCell ref="C4:C5"/>
  </mergeCells>
  <printOptions horizontalCentered="1"/>
  <pageMargins left="0.308333333333333" right="0.308333333333333" top="0.408333333333333" bottom="0.408333333333333" header="0.25" footer="0.25"/>
  <pageSetup paperSize="9" scale="63"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4"/>
  <sheetViews>
    <sheetView tabSelected="1" workbookViewId="0">
      <selection activeCell="G17" sqref="G17"/>
    </sheetView>
  </sheetViews>
  <sheetFormatPr defaultColWidth="9.10909090909091" defaultRowHeight="14.25" customHeight="1"/>
  <cols>
    <col min="1" max="1" width="14.3363636363636" style="29" customWidth="1"/>
    <col min="2" max="2" width="20.2818181818182" style="29" customWidth="1"/>
    <col min="3" max="7" width="18.8909090909091" style="29" customWidth="1"/>
    <col min="8" max="8" width="17.8181818181818" style="29" customWidth="1"/>
    <col min="9" max="9" width="17.9090909090909" style="29" customWidth="1"/>
    <col min="10" max="16" width="18.8909090909091" style="29" customWidth="1"/>
    <col min="17" max="17" width="9.10909090909091" style="21" customWidth="1"/>
    <col min="18" max="16384" width="9.10909090909091" style="21"/>
  </cols>
  <sheetData>
    <row r="1" ht="15.75" customHeight="1" spans="16:16">
      <c r="P1" s="30"/>
    </row>
    <row r="2" ht="39" customHeight="1" spans="1:16">
      <c r="A2" s="31" t="s">
        <v>73</v>
      </c>
      <c r="B2" s="31"/>
      <c r="C2" s="31"/>
      <c r="D2" s="31"/>
      <c r="E2" s="31"/>
      <c r="F2" s="31"/>
      <c r="G2" s="31"/>
      <c r="H2" s="31"/>
      <c r="I2" s="31"/>
      <c r="J2" s="31"/>
      <c r="K2" s="31"/>
      <c r="L2" s="31"/>
      <c r="M2" s="31"/>
      <c r="N2" s="31"/>
      <c r="O2" s="31"/>
      <c r="P2" s="31"/>
    </row>
    <row r="3" s="47" customFormat="1" ht="24" customHeight="1" spans="1:16">
      <c r="A3" s="231" t="s">
        <v>1</v>
      </c>
      <c r="B3" s="32"/>
      <c r="C3" s="33"/>
      <c r="D3" s="33"/>
      <c r="E3" s="33"/>
      <c r="F3" s="33"/>
      <c r="G3" s="33"/>
      <c r="H3" s="33"/>
      <c r="I3" s="33"/>
      <c r="J3" s="33"/>
      <c r="K3" s="33"/>
      <c r="L3" s="33"/>
      <c r="M3" s="33"/>
      <c r="P3" s="95" t="s">
        <v>55</v>
      </c>
    </row>
    <row r="4" ht="19" customHeight="1" spans="1:16">
      <c r="A4" s="9" t="s">
        <v>74</v>
      </c>
      <c r="B4" s="9" t="s">
        <v>75</v>
      </c>
      <c r="C4" s="35" t="s">
        <v>58</v>
      </c>
      <c r="D4" s="36" t="s">
        <v>76</v>
      </c>
      <c r="E4" s="62"/>
      <c r="F4" s="36" t="s">
        <v>77</v>
      </c>
      <c r="G4" s="62"/>
      <c r="H4" s="36" t="s">
        <v>78</v>
      </c>
      <c r="I4" s="37"/>
      <c r="J4" s="62"/>
      <c r="K4" s="9" t="s">
        <v>79</v>
      </c>
      <c r="L4" s="139" t="s">
        <v>70</v>
      </c>
      <c r="M4" s="70"/>
      <c r="N4" s="70"/>
      <c r="O4" s="70"/>
      <c r="P4" s="79"/>
    </row>
    <row r="5" ht="30" customHeight="1" spans="1:16">
      <c r="A5" s="59"/>
      <c r="B5" s="59"/>
      <c r="C5" s="38"/>
      <c r="D5" s="18" t="s">
        <v>58</v>
      </c>
      <c r="E5" s="18" t="s">
        <v>80</v>
      </c>
      <c r="F5" s="18" t="s">
        <v>58</v>
      </c>
      <c r="G5" s="18" t="s">
        <v>80</v>
      </c>
      <c r="H5" s="18" t="s">
        <v>61</v>
      </c>
      <c r="I5" s="18" t="s">
        <v>62</v>
      </c>
      <c r="J5" s="18" t="s">
        <v>63</v>
      </c>
      <c r="K5" s="59"/>
      <c r="L5" s="8" t="s">
        <v>81</v>
      </c>
      <c r="M5" s="8" t="s">
        <v>82</v>
      </c>
      <c r="N5" s="8" t="s">
        <v>83</v>
      </c>
      <c r="O5" s="8" t="s">
        <v>84</v>
      </c>
      <c r="P5" s="8" t="s">
        <v>85</v>
      </c>
    </row>
    <row r="6" ht="16.5" customHeight="1" spans="1:16">
      <c r="A6" s="18">
        <v>1</v>
      </c>
      <c r="B6" s="18">
        <v>2</v>
      </c>
      <c r="C6" s="18">
        <v>3</v>
      </c>
      <c r="D6" s="18">
        <v>4</v>
      </c>
      <c r="E6" s="18">
        <v>5</v>
      </c>
      <c r="F6" s="18">
        <v>6</v>
      </c>
      <c r="G6" s="18">
        <v>7</v>
      </c>
      <c r="H6" s="18">
        <v>8</v>
      </c>
      <c r="I6" s="18">
        <v>9</v>
      </c>
      <c r="J6" s="18">
        <v>10</v>
      </c>
      <c r="K6" s="18">
        <v>11</v>
      </c>
      <c r="L6" s="18">
        <v>12</v>
      </c>
      <c r="M6" s="18">
        <v>13</v>
      </c>
      <c r="N6" s="18">
        <v>14</v>
      </c>
      <c r="O6" s="18">
        <v>15</v>
      </c>
      <c r="P6" s="18">
        <v>16</v>
      </c>
    </row>
    <row r="7" ht="20.25" customHeight="1" spans="1:16">
      <c r="A7" s="152" t="s">
        <v>86</v>
      </c>
      <c r="B7" s="152" t="s">
        <v>87</v>
      </c>
      <c r="C7" s="232">
        <f>D7+F7</f>
        <v>10544.04</v>
      </c>
      <c r="D7" s="42">
        <v>5859.04</v>
      </c>
      <c r="E7" s="42">
        <f>D7</f>
        <v>5859.04</v>
      </c>
      <c r="F7" s="42">
        <v>4685</v>
      </c>
      <c r="G7" s="42">
        <v>4185</v>
      </c>
      <c r="H7" s="42">
        <f>E7+G7</f>
        <v>10044.04</v>
      </c>
      <c r="I7" s="44"/>
      <c r="J7" s="44"/>
      <c r="K7" s="44">
        <v>500</v>
      </c>
      <c r="L7" s="42"/>
      <c r="M7" s="42"/>
      <c r="N7" s="42"/>
      <c r="O7" s="42"/>
      <c r="P7" s="42"/>
    </row>
    <row r="8" ht="20.25" customHeight="1" spans="1:16">
      <c r="A8" s="152" t="s">
        <v>88</v>
      </c>
      <c r="B8" s="152" t="s">
        <v>89</v>
      </c>
      <c r="C8" s="233">
        <f>D8+F8</f>
        <v>10544.04</v>
      </c>
      <c r="D8" s="42">
        <v>5859.04</v>
      </c>
      <c r="E8" s="42">
        <f t="shared" ref="E8:E15" si="0">D8</f>
        <v>5859.04</v>
      </c>
      <c r="F8" s="42">
        <v>4685</v>
      </c>
      <c r="G8" s="42">
        <v>4185</v>
      </c>
      <c r="H8" s="42">
        <v>10044.04</v>
      </c>
      <c r="I8" s="44"/>
      <c r="J8" s="44"/>
      <c r="K8" s="44">
        <v>500</v>
      </c>
      <c r="L8" s="42"/>
      <c r="M8" s="42"/>
      <c r="N8" s="42"/>
      <c r="O8" s="42"/>
      <c r="P8" s="42"/>
    </row>
    <row r="9" ht="20.25" customHeight="1" spans="1:16">
      <c r="A9" s="152" t="s">
        <v>90</v>
      </c>
      <c r="B9" s="152" t="s">
        <v>91</v>
      </c>
      <c r="C9" s="233">
        <f>D9+F9</f>
        <v>10544.04</v>
      </c>
      <c r="D9" s="42">
        <v>5859.04</v>
      </c>
      <c r="E9" s="42">
        <f t="shared" si="0"/>
        <v>5859.04</v>
      </c>
      <c r="F9" s="42">
        <v>4685</v>
      </c>
      <c r="G9" s="42">
        <v>4185</v>
      </c>
      <c r="H9" s="42">
        <v>10044.04</v>
      </c>
      <c r="I9" s="44"/>
      <c r="J9" s="44"/>
      <c r="K9" s="44">
        <v>500</v>
      </c>
      <c r="L9" s="42"/>
      <c r="M9" s="42"/>
      <c r="N9" s="42"/>
      <c r="O9" s="42"/>
      <c r="P9" s="42"/>
    </row>
    <row r="10" ht="20.25" customHeight="1" spans="1:16">
      <c r="A10" s="152" t="s">
        <v>92</v>
      </c>
      <c r="B10" s="152" t="s">
        <v>93</v>
      </c>
      <c r="C10" s="42">
        <v>94.2</v>
      </c>
      <c r="D10" s="42">
        <v>94.2</v>
      </c>
      <c r="E10" s="42">
        <f t="shared" si="0"/>
        <v>94.2</v>
      </c>
      <c r="F10" s="42"/>
      <c r="G10" s="42"/>
      <c r="H10" s="42">
        <f t="shared" ref="H8:H16" si="1">E10+G10</f>
        <v>94.2</v>
      </c>
      <c r="I10" s="44"/>
      <c r="J10" s="44"/>
      <c r="K10" s="44"/>
      <c r="L10" s="42"/>
      <c r="M10" s="42"/>
      <c r="N10" s="42"/>
      <c r="O10" s="42"/>
      <c r="P10" s="42"/>
    </row>
    <row r="11" ht="20.25" customHeight="1" spans="1:16">
      <c r="A11" s="152" t="s">
        <v>94</v>
      </c>
      <c r="B11" s="152" t="s">
        <v>95</v>
      </c>
      <c r="C11" s="42">
        <v>94.2</v>
      </c>
      <c r="D11" s="42">
        <v>94.2</v>
      </c>
      <c r="E11" s="42">
        <f t="shared" si="0"/>
        <v>94.2</v>
      </c>
      <c r="F11" s="42"/>
      <c r="G11" s="42"/>
      <c r="H11" s="42">
        <f t="shared" si="1"/>
        <v>94.2</v>
      </c>
      <c r="I11" s="44"/>
      <c r="J11" s="44"/>
      <c r="K11" s="44"/>
      <c r="L11" s="42"/>
      <c r="M11" s="42"/>
      <c r="N11" s="42"/>
      <c r="O11" s="42"/>
      <c r="P11" s="42"/>
    </row>
    <row r="12" ht="20.25" customHeight="1" spans="1:16">
      <c r="A12" s="152" t="s">
        <v>96</v>
      </c>
      <c r="B12" s="152" t="s">
        <v>97</v>
      </c>
      <c r="C12" s="42">
        <v>94.2</v>
      </c>
      <c r="D12" s="42">
        <v>94.2</v>
      </c>
      <c r="E12" s="42">
        <f t="shared" si="0"/>
        <v>94.2</v>
      </c>
      <c r="F12" s="42"/>
      <c r="G12" s="42"/>
      <c r="H12" s="42">
        <f t="shared" si="1"/>
        <v>94.2</v>
      </c>
      <c r="I12" s="44"/>
      <c r="J12" s="44"/>
      <c r="K12" s="44"/>
      <c r="L12" s="42"/>
      <c r="M12" s="42"/>
      <c r="N12" s="42"/>
      <c r="O12" s="42"/>
      <c r="P12" s="42"/>
    </row>
    <row r="13" ht="20.25" customHeight="1" spans="1:16">
      <c r="A13" s="152" t="s">
        <v>98</v>
      </c>
      <c r="B13" s="152" t="s">
        <v>99</v>
      </c>
      <c r="C13" s="42">
        <v>10</v>
      </c>
      <c r="D13" s="42">
        <v>10</v>
      </c>
      <c r="E13" s="42">
        <f t="shared" si="0"/>
        <v>10</v>
      </c>
      <c r="F13" s="42"/>
      <c r="G13" s="42"/>
      <c r="H13" s="42">
        <f t="shared" si="1"/>
        <v>10</v>
      </c>
      <c r="I13" s="44"/>
      <c r="J13" s="44"/>
      <c r="K13" s="44"/>
      <c r="L13" s="42"/>
      <c r="M13" s="42"/>
      <c r="N13" s="42"/>
      <c r="O13" s="42"/>
      <c r="P13" s="42"/>
    </row>
    <row r="14" ht="20.25" customHeight="1" spans="1:16">
      <c r="A14" s="152" t="s">
        <v>100</v>
      </c>
      <c r="B14" s="152" t="s">
        <v>101</v>
      </c>
      <c r="C14" s="42">
        <v>10</v>
      </c>
      <c r="D14" s="42">
        <v>10</v>
      </c>
      <c r="E14" s="42">
        <f t="shared" si="0"/>
        <v>10</v>
      </c>
      <c r="F14" s="42"/>
      <c r="G14" s="42"/>
      <c r="H14" s="42">
        <f t="shared" si="1"/>
        <v>10</v>
      </c>
      <c r="I14" s="44"/>
      <c r="J14" s="44"/>
      <c r="K14" s="44"/>
      <c r="L14" s="42"/>
      <c r="M14" s="42"/>
      <c r="N14" s="42"/>
      <c r="O14" s="42"/>
      <c r="P14" s="42"/>
    </row>
    <row r="15" ht="20.25" customHeight="1" spans="1:16">
      <c r="A15" s="152" t="s">
        <v>102</v>
      </c>
      <c r="B15" s="152" t="s">
        <v>103</v>
      </c>
      <c r="C15" s="42">
        <v>10</v>
      </c>
      <c r="D15" s="42">
        <v>10</v>
      </c>
      <c r="E15" s="42">
        <f t="shared" si="0"/>
        <v>10</v>
      </c>
      <c r="F15" s="42"/>
      <c r="G15" s="42"/>
      <c r="H15" s="42">
        <f t="shared" si="1"/>
        <v>10</v>
      </c>
      <c r="I15" s="44"/>
      <c r="J15" s="44"/>
      <c r="K15" s="44"/>
      <c r="L15" s="42"/>
      <c r="M15" s="42"/>
      <c r="N15" s="42"/>
      <c r="O15" s="42"/>
      <c r="P15" s="42"/>
    </row>
    <row r="16" s="119" customFormat="1" ht="16.5" customHeight="1" spans="1:16">
      <c r="A16" s="123" t="s">
        <v>104</v>
      </c>
      <c r="B16" s="234" t="s">
        <v>104</v>
      </c>
      <c r="C16" s="147">
        <f>C7+C10+C13</f>
        <v>10648.24</v>
      </c>
      <c r="D16" s="147">
        <f>D7+D10+D13</f>
        <v>5963.24</v>
      </c>
      <c r="E16" s="147">
        <f>E7+E10+E13</f>
        <v>5963.24</v>
      </c>
      <c r="F16" s="147">
        <f>F7+F10+F13</f>
        <v>4685</v>
      </c>
      <c r="G16" s="147">
        <f>G7+G10+G13</f>
        <v>4185</v>
      </c>
      <c r="H16" s="230">
        <f t="shared" si="1"/>
        <v>10148.24</v>
      </c>
      <c r="I16" s="230"/>
      <c r="J16" s="230"/>
      <c r="K16" s="230">
        <f>K7+K10+K13</f>
        <v>500</v>
      </c>
      <c r="L16" s="147"/>
      <c r="M16" s="147"/>
      <c r="N16" s="230"/>
      <c r="O16" s="147"/>
      <c r="P16" s="147"/>
    </row>
    <row r="19" customHeight="1" spans="3:8">
      <c r="C19" s="214"/>
      <c r="D19" s="214"/>
      <c r="E19" s="214"/>
      <c r="F19" s="214"/>
      <c r="G19" s="214"/>
      <c r="H19" s="214"/>
    </row>
    <row r="21" customHeight="1" spans="5:5">
      <c r="E21" s="235"/>
    </row>
    <row r="22" customHeight="1" spans="4:6">
      <c r="D22" s="170"/>
      <c r="E22" s="170"/>
      <c r="F22" s="235"/>
    </row>
    <row r="23" customHeight="1" spans="4:6">
      <c r="D23" s="170"/>
      <c r="E23" s="170"/>
      <c r="F23" s="170"/>
    </row>
    <row r="24" customHeight="1" spans="4:4">
      <c r="D24" s="170"/>
    </row>
  </sheetData>
  <mergeCells count="11">
    <mergeCell ref="A2:P2"/>
    <mergeCell ref="A3:M3"/>
    <mergeCell ref="D4:E4"/>
    <mergeCell ref="F4:G4"/>
    <mergeCell ref="H4:J4"/>
    <mergeCell ref="L4:P4"/>
    <mergeCell ref="A16:B16"/>
    <mergeCell ref="A4:A5"/>
    <mergeCell ref="B4:B5"/>
    <mergeCell ref="C4:C5"/>
    <mergeCell ref="K4:K5"/>
  </mergeCells>
  <printOptions horizontalCentered="1"/>
  <pageMargins left="0.308333333333333" right="0.308333333333333" top="0.408333333333333" bottom="0.408333333333333" header="0.25" footer="0.25"/>
  <pageSetup paperSize="9" scale="50"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9"/>
  <sheetViews>
    <sheetView topLeftCell="A41" workbookViewId="0">
      <selection activeCell="B9" sqref="B9"/>
    </sheetView>
  </sheetViews>
  <sheetFormatPr defaultColWidth="9.10909090909091" defaultRowHeight="14.25" customHeight="1" outlineLevelCol="3"/>
  <cols>
    <col min="1" max="1" width="41.2727272727273" style="1" customWidth="1"/>
    <col min="2" max="2" width="38.8909090909091" style="1" customWidth="1"/>
    <col min="3" max="3" width="48.5545454545455" style="1" customWidth="1"/>
    <col min="4" max="4" width="45.2818181818182" style="1" customWidth="1"/>
    <col min="5" max="5" width="9.10909090909091" style="21" customWidth="1"/>
    <col min="6" max="16384" width="9.10909090909091" style="21"/>
  </cols>
  <sheetData>
    <row r="1" customHeight="1" spans="4:4">
      <c r="D1" s="3"/>
    </row>
    <row r="2" ht="29" customHeight="1" spans="1:4">
      <c r="A2" s="31" t="s">
        <v>105</v>
      </c>
      <c r="B2" s="31"/>
      <c r="C2" s="31"/>
      <c r="D2" s="31"/>
    </row>
    <row r="3" s="19" customFormat="1" ht="24" customHeight="1" spans="1:4">
      <c r="A3" s="24" t="s">
        <v>1</v>
      </c>
      <c r="B3" s="215"/>
      <c r="C3" s="215"/>
      <c r="D3" s="95" t="s">
        <v>55</v>
      </c>
    </row>
    <row r="4" ht="19.5" customHeight="1" spans="1:4">
      <c r="A4" s="36" t="s">
        <v>3</v>
      </c>
      <c r="B4" s="62"/>
      <c r="C4" s="36" t="s">
        <v>4</v>
      </c>
      <c r="D4" s="62"/>
    </row>
    <row r="5" ht="12" customHeight="1" spans="1:4">
      <c r="A5" s="35" t="s">
        <v>5</v>
      </c>
      <c r="B5" s="207" t="s">
        <v>6</v>
      </c>
      <c r="C5" s="35" t="s">
        <v>106</v>
      </c>
      <c r="D5" s="207" t="s">
        <v>6</v>
      </c>
    </row>
    <row r="6" ht="12" customHeight="1" spans="1:4">
      <c r="A6" s="38"/>
      <c r="B6" s="59"/>
      <c r="C6" s="38"/>
      <c r="D6" s="59"/>
    </row>
    <row r="7" s="21" customFormat="1" ht="18" customHeight="1" spans="1:4">
      <c r="A7" s="216" t="s">
        <v>107</v>
      </c>
      <c r="B7" s="217">
        <f>B8+B16+B20</f>
        <v>10148.24</v>
      </c>
      <c r="C7" s="218" t="s">
        <v>108</v>
      </c>
      <c r="D7" s="219">
        <f>SUM(D8:D37)</f>
        <v>10148.24</v>
      </c>
    </row>
    <row r="8" ht="18" customHeight="1" spans="1:4">
      <c r="A8" s="220" t="s">
        <v>109</v>
      </c>
      <c r="B8" s="221">
        <f>B9+B10+B11+B12+B13+B14+B15</f>
        <v>10148.24</v>
      </c>
      <c r="C8" s="218" t="s">
        <v>110</v>
      </c>
      <c r="D8" s="44"/>
    </row>
    <row r="9" ht="18" customHeight="1" spans="1:4">
      <c r="A9" s="220" t="s">
        <v>111</v>
      </c>
      <c r="B9" s="221">
        <v>5963.24</v>
      </c>
      <c r="C9" s="218" t="s">
        <v>112</v>
      </c>
      <c r="D9" s="44"/>
    </row>
    <row r="10" ht="18" customHeight="1" spans="1:4">
      <c r="A10" s="220" t="s">
        <v>113</v>
      </c>
      <c r="B10" s="221"/>
      <c r="C10" s="218" t="s">
        <v>114</v>
      </c>
      <c r="D10" s="44"/>
    </row>
    <row r="11" ht="18" customHeight="1" spans="1:4">
      <c r="A11" s="220" t="s">
        <v>115</v>
      </c>
      <c r="B11" s="221"/>
      <c r="C11" s="218" t="s">
        <v>116</v>
      </c>
      <c r="D11" s="44"/>
    </row>
    <row r="12" ht="18" customHeight="1" spans="1:4">
      <c r="A12" s="220" t="s">
        <v>117</v>
      </c>
      <c r="B12" s="221"/>
      <c r="C12" s="218" t="s">
        <v>118</v>
      </c>
      <c r="D12" s="44">
        <v>10044.04</v>
      </c>
    </row>
    <row r="13" ht="18" customHeight="1" spans="1:4">
      <c r="A13" s="220" t="s">
        <v>119</v>
      </c>
      <c r="B13" s="221"/>
      <c r="C13" s="218" t="s">
        <v>120</v>
      </c>
      <c r="D13" s="44"/>
    </row>
    <row r="14" s="21" customFormat="1" ht="18" customHeight="1" spans="1:4">
      <c r="A14" s="222" t="s">
        <v>121</v>
      </c>
      <c r="B14" s="221">
        <v>4185</v>
      </c>
      <c r="C14" s="218" t="s">
        <v>122</v>
      </c>
      <c r="D14" s="44"/>
    </row>
    <row r="15" s="21" customFormat="1" ht="18" customHeight="1" spans="1:4">
      <c r="A15" s="222" t="s">
        <v>123</v>
      </c>
      <c r="B15" s="221"/>
      <c r="C15" s="218" t="s">
        <v>124</v>
      </c>
      <c r="D15" s="44">
        <v>94.2</v>
      </c>
    </row>
    <row r="16" ht="18" customHeight="1" spans="1:4">
      <c r="A16" s="220" t="s">
        <v>125</v>
      </c>
      <c r="B16" s="221"/>
      <c r="C16" s="223" t="s">
        <v>126</v>
      </c>
      <c r="D16" s="44"/>
    </row>
    <row r="17" ht="18" customHeight="1" spans="1:4">
      <c r="A17" s="220" t="s">
        <v>111</v>
      </c>
      <c r="B17" s="221"/>
      <c r="C17" s="218" t="s">
        <v>127</v>
      </c>
      <c r="D17" s="44">
        <v>10</v>
      </c>
    </row>
    <row r="18" s="21" customFormat="1" ht="18" customHeight="1" spans="1:4">
      <c r="A18" s="222" t="s">
        <v>128</v>
      </c>
      <c r="B18" s="221"/>
      <c r="C18" s="218" t="s">
        <v>129</v>
      </c>
      <c r="D18" s="44"/>
    </row>
    <row r="19" s="21" customFormat="1" ht="18" customHeight="1" spans="1:4">
      <c r="A19" s="222" t="s">
        <v>130</v>
      </c>
      <c r="B19" s="221"/>
      <c r="C19" s="218" t="s">
        <v>131</v>
      </c>
      <c r="D19" s="44"/>
    </row>
    <row r="20" ht="18" customHeight="1" spans="1:4">
      <c r="A20" s="220" t="s">
        <v>132</v>
      </c>
      <c r="B20" s="221"/>
      <c r="C20" s="218" t="s">
        <v>133</v>
      </c>
      <c r="D20" s="44"/>
    </row>
    <row r="21" s="21" customFormat="1" ht="18" customHeight="1" spans="1:4">
      <c r="A21" s="224" t="s">
        <v>134</v>
      </c>
      <c r="B21" s="224"/>
      <c r="C21" s="218" t="s">
        <v>135</v>
      </c>
      <c r="D21" s="44"/>
    </row>
    <row r="22" ht="18" customHeight="1" spans="1:4">
      <c r="A22" s="224" t="s">
        <v>109</v>
      </c>
      <c r="B22" s="224"/>
      <c r="C22" s="218" t="s">
        <v>136</v>
      </c>
      <c r="D22" s="44"/>
    </row>
    <row r="23" ht="18" customHeight="1" spans="1:4">
      <c r="A23" s="224" t="s">
        <v>125</v>
      </c>
      <c r="B23" s="224"/>
      <c r="C23" s="218" t="s">
        <v>137</v>
      </c>
      <c r="D23" s="44"/>
    </row>
    <row r="24" ht="18" customHeight="1" spans="1:4">
      <c r="A24" s="224" t="s">
        <v>132</v>
      </c>
      <c r="B24" s="224"/>
      <c r="C24" s="218" t="s">
        <v>138</v>
      </c>
      <c r="D24" s="44"/>
    </row>
    <row r="25" ht="18" customHeight="1" spans="1:4">
      <c r="A25" s="224"/>
      <c r="B25" s="224"/>
      <c r="C25" s="218" t="s">
        <v>139</v>
      </c>
      <c r="D25" s="44"/>
    </row>
    <row r="26" ht="18" customHeight="1" spans="1:4">
      <c r="A26" s="224"/>
      <c r="B26" s="224"/>
      <c r="C26" s="218" t="s">
        <v>140</v>
      </c>
      <c r="D26" s="44"/>
    </row>
    <row r="27" ht="18" customHeight="1" spans="1:4">
      <c r="A27" s="224"/>
      <c r="B27" s="224"/>
      <c r="C27" s="218" t="s">
        <v>141</v>
      </c>
      <c r="D27" s="44"/>
    </row>
    <row r="28" ht="18" customHeight="1" spans="1:4">
      <c r="A28" s="224"/>
      <c r="B28" s="224"/>
      <c r="C28" s="218" t="s">
        <v>142</v>
      </c>
      <c r="D28" s="44"/>
    </row>
    <row r="29" ht="18" customHeight="1" spans="1:4">
      <c r="A29" s="224"/>
      <c r="B29" s="224"/>
      <c r="C29" s="223" t="s">
        <v>143</v>
      </c>
      <c r="D29" s="225"/>
    </row>
    <row r="30" ht="18" customHeight="1" spans="1:4">
      <c r="A30" s="224"/>
      <c r="B30" s="224"/>
      <c r="C30" s="218" t="s">
        <v>144</v>
      </c>
      <c r="D30" s="44"/>
    </row>
    <row r="31" ht="18" customHeight="1" spans="1:4">
      <c r="A31" s="224"/>
      <c r="B31" s="224"/>
      <c r="C31" s="218" t="s">
        <v>145</v>
      </c>
      <c r="D31" s="44"/>
    </row>
    <row r="32" ht="18" customHeight="1" spans="1:4">
      <c r="A32" s="224"/>
      <c r="B32" s="224"/>
      <c r="C32" s="218" t="s">
        <v>146</v>
      </c>
      <c r="D32" s="44"/>
    </row>
    <row r="33" ht="18" customHeight="1" spans="1:4">
      <c r="A33" s="224"/>
      <c r="B33" s="224"/>
      <c r="C33" s="223" t="s">
        <v>147</v>
      </c>
      <c r="D33" s="225"/>
    </row>
    <row r="34" ht="18" customHeight="1" spans="1:4">
      <c r="A34" s="224"/>
      <c r="B34" s="224"/>
      <c r="C34" s="223" t="s">
        <v>148</v>
      </c>
      <c r="D34" s="225"/>
    </row>
    <row r="35" ht="18" customHeight="1" spans="1:4">
      <c r="A35" s="224"/>
      <c r="B35" s="224"/>
      <c r="C35" s="223" t="s">
        <v>149</v>
      </c>
      <c r="D35" s="225"/>
    </row>
    <row r="36" ht="18" customHeight="1" spans="1:4">
      <c r="A36" s="224"/>
      <c r="B36" s="224"/>
      <c r="C36" s="223" t="s">
        <v>150</v>
      </c>
      <c r="D36" s="225"/>
    </row>
    <row r="37" ht="18" customHeight="1" spans="1:4">
      <c r="A37" s="224"/>
      <c r="B37" s="224"/>
      <c r="C37" s="223" t="s">
        <v>151</v>
      </c>
      <c r="D37" s="225"/>
    </row>
    <row r="38" ht="18" customHeight="1" spans="1:4">
      <c r="A38" s="226"/>
      <c r="B38" s="227"/>
      <c r="C38" s="228" t="s">
        <v>152</v>
      </c>
      <c r="D38" s="44"/>
    </row>
    <row r="39" s="21" customFormat="1" ht="18" customHeight="1" spans="1:4">
      <c r="A39" s="229" t="s">
        <v>153</v>
      </c>
      <c r="B39" s="230">
        <f>B21+B7</f>
        <v>10148.24</v>
      </c>
      <c r="C39" s="226" t="s">
        <v>52</v>
      </c>
      <c r="D39" s="230">
        <f>D38+D7</f>
        <v>10148.24</v>
      </c>
    </row>
  </sheetData>
  <mergeCells count="8">
    <mergeCell ref="A2:D2"/>
    <mergeCell ref="A3:B3"/>
    <mergeCell ref="A4:B4"/>
    <mergeCell ref="C4:D4"/>
    <mergeCell ref="A5:A6"/>
    <mergeCell ref="B5:B6"/>
    <mergeCell ref="C5:C6"/>
    <mergeCell ref="D5:D6"/>
  </mergeCells>
  <printOptions horizontalCentered="1"/>
  <pageMargins left="0.308333333333333" right="0.308333333333333" top="0.408333333333333" bottom="0.408333333333333" header="0.25" footer="0.25"/>
  <pageSetup paperSize="9" scale="7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18"/>
  <sheetViews>
    <sheetView topLeftCell="B3" workbookViewId="0">
      <selection activeCell="E18" sqref="E18"/>
    </sheetView>
  </sheetViews>
  <sheetFormatPr defaultColWidth="9.10909090909091" defaultRowHeight="14.25" customHeight="1" outlineLevelCol="7"/>
  <cols>
    <col min="1" max="1" width="20.1090909090909" style="106" customWidth="1"/>
    <col min="2" max="2" width="44" style="106" customWidth="1"/>
    <col min="3" max="3" width="24.3363636363636" style="29" customWidth="1"/>
    <col min="4" max="4" width="16.5545454545455" style="29" customWidth="1"/>
    <col min="5" max="7" width="24.3363636363636" style="29" customWidth="1"/>
    <col min="8" max="8" width="9.10909090909091" style="21" customWidth="1"/>
    <col min="9" max="16384" width="9.10909090909091" style="21"/>
  </cols>
  <sheetData>
    <row r="1" ht="12" customHeight="1" spans="4:7">
      <c r="D1" s="204"/>
      <c r="F1" s="30"/>
      <c r="G1" s="30"/>
    </row>
    <row r="2" ht="39" customHeight="1" spans="1:7">
      <c r="A2" s="31" t="s">
        <v>154</v>
      </c>
      <c r="B2" s="31"/>
      <c r="C2" s="31"/>
      <c r="D2" s="31"/>
      <c r="E2" s="31"/>
      <c r="F2" s="31"/>
      <c r="G2" s="31"/>
    </row>
    <row r="3" s="47" customFormat="1" ht="24" customHeight="1" spans="1:7">
      <c r="A3" s="24" t="s">
        <v>1</v>
      </c>
      <c r="B3" s="113"/>
      <c r="F3" s="95"/>
      <c r="G3" s="95" t="s">
        <v>55</v>
      </c>
    </row>
    <row r="4" ht="20.25" customHeight="1" spans="1:7">
      <c r="A4" s="205" t="s">
        <v>155</v>
      </c>
      <c r="B4" s="206"/>
      <c r="C4" s="207" t="s">
        <v>58</v>
      </c>
      <c r="D4" s="36" t="s">
        <v>76</v>
      </c>
      <c r="E4" s="37"/>
      <c r="F4" s="62"/>
      <c r="G4" s="136" t="s">
        <v>77</v>
      </c>
    </row>
    <row r="5" ht="20.25" customHeight="1" spans="1:7">
      <c r="A5" s="111" t="s">
        <v>156</v>
      </c>
      <c r="B5" s="111" t="s">
        <v>157</v>
      </c>
      <c r="C5" s="208"/>
      <c r="D5" s="38" t="s">
        <v>60</v>
      </c>
      <c r="E5" s="83" t="s">
        <v>158</v>
      </c>
      <c r="F5" s="83" t="s">
        <v>159</v>
      </c>
      <c r="G5" s="83"/>
    </row>
    <row r="6" ht="13.5" customHeight="1" spans="1:7">
      <c r="A6" s="111" t="s">
        <v>160</v>
      </c>
      <c r="B6" s="111" t="s">
        <v>161</v>
      </c>
      <c r="C6" s="111" t="s">
        <v>162</v>
      </c>
      <c r="D6" s="209" t="s">
        <v>163</v>
      </c>
      <c r="E6" s="210" t="s">
        <v>164</v>
      </c>
      <c r="F6" s="210" t="s">
        <v>165</v>
      </c>
      <c r="G6" s="211">
        <v>7</v>
      </c>
    </row>
    <row r="7" ht="18.75" customHeight="1" spans="1:7">
      <c r="A7" s="12" t="s">
        <v>86</v>
      </c>
      <c r="B7" s="12" t="s">
        <v>87</v>
      </c>
      <c r="C7" s="44">
        <f t="shared" ref="C7:C15" si="0">D7+G7</f>
        <v>10044.04</v>
      </c>
      <c r="D7" s="42">
        <f t="shared" ref="D7:D15" si="1">E7+F7</f>
        <v>5859.04</v>
      </c>
      <c r="E7" s="42">
        <v>5098.15</v>
      </c>
      <c r="F7" s="42">
        <v>760.89</v>
      </c>
      <c r="G7" s="42">
        <v>4185</v>
      </c>
    </row>
    <row r="8" ht="18.75" customHeight="1" spans="1:7">
      <c r="A8" s="12" t="s">
        <v>88</v>
      </c>
      <c r="B8" s="12" t="s">
        <v>89</v>
      </c>
      <c r="C8" s="44">
        <f t="shared" si="0"/>
        <v>10044.04</v>
      </c>
      <c r="D8" s="42">
        <f t="shared" si="1"/>
        <v>5859.04</v>
      </c>
      <c r="E8" s="42">
        <v>5098.15</v>
      </c>
      <c r="F8" s="42">
        <v>760.89</v>
      </c>
      <c r="G8" s="42">
        <v>4185</v>
      </c>
    </row>
    <row r="9" ht="18.75" customHeight="1" spans="1:7">
      <c r="A9" s="12" t="s">
        <v>90</v>
      </c>
      <c r="B9" s="12" t="s">
        <v>91</v>
      </c>
      <c r="C9" s="44">
        <f t="shared" si="0"/>
        <v>10044.04</v>
      </c>
      <c r="D9" s="42">
        <f t="shared" si="1"/>
        <v>5859.04</v>
      </c>
      <c r="E9" s="42">
        <v>5098.15</v>
      </c>
      <c r="F9" s="42">
        <v>760.89</v>
      </c>
      <c r="G9" s="42">
        <v>4185</v>
      </c>
    </row>
    <row r="10" ht="18.75" customHeight="1" spans="1:7">
      <c r="A10" s="12" t="s">
        <v>92</v>
      </c>
      <c r="B10" s="12" t="s">
        <v>93</v>
      </c>
      <c r="C10" s="44">
        <f t="shared" si="0"/>
        <v>94.2</v>
      </c>
      <c r="D10" s="42">
        <f t="shared" si="1"/>
        <v>94.2</v>
      </c>
      <c r="E10" s="42">
        <v>84.9</v>
      </c>
      <c r="F10" s="42">
        <v>9.3</v>
      </c>
      <c r="G10" s="42"/>
    </row>
    <row r="11" ht="18.75" customHeight="1" spans="1:7">
      <c r="A11" s="12" t="s">
        <v>94</v>
      </c>
      <c r="B11" s="12" t="s">
        <v>95</v>
      </c>
      <c r="C11" s="44">
        <f t="shared" si="0"/>
        <v>94.2</v>
      </c>
      <c r="D11" s="42">
        <f t="shared" si="1"/>
        <v>94.2</v>
      </c>
      <c r="E11" s="42">
        <v>84.9</v>
      </c>
      <c r="F11" s="42">
        <v>9.3</v>
      </c>
      <c r="G11" s="42"/>
    </row>
    <row r="12" ht="18.75" customHeight="1" spans="1:7">
      <c r="A12" s="12" t="s">
        <v>96</v>
      </c>
      <c r="B12" s="12" t="s">
        <v>97</v>
      </c>
      <c r="C12" s="44">
        <f t="shared" si="0"/>
        <v>94.2</v>
      </c>
      <c r="D12" s="42">
        <f t="shared" si="1"/>
        <v>94.2</v>
      </c>
      <c r="E12" s="42">
        <v>84.9</v>
      </c>
      <c r="F12" s="42">
        <v>9.3</v>
      </c>
      <c r="G12" s="42"/>
    </row>
    <row r="13" ht="18.75" customHeight="1" spans="1:7">
      <c r="A13" s="12" t="s">
        <v>98</v>
      </c>
      <c r="B13" s="12" t="s">
        <v>99</v>
      </c>
      <c r="C13" s="44">
        <f t="shared" si="0"/>
        <v>10</v>
      </c>
      <c r="D13" s="42">
        <f t="shared" si="1"/>
        <v>10</v>
      </c>
      <c r="E13" s="42">
        <v>10</v>
      </c>
      <c r="F13" s="42"/>
      <c r="G13" s="42"/>
    </row>
    <row r="14" ht="18.75" customHeight="1" spans="1:7">
      <c r="A14" s="12" t="s">
        <v>100</v>
      </c>
      <c r="B14" s="12" t="s">
        <v>101</v>
      </c>
      <c r="C14" s="44">
        <f t="shared" si="0"/>
        <v>10</v>
      </c>
      <c r="D14" s="42">
        <f t="shared" si="1"/>
        <v>10</v>
      </c>
      <c r="E14" s="42">
        <v>10</v>
      </c>
      <c r="F14" s="42"/>
      <c r="G14" s="42"/>
    </row>
    <row r="15" ht="18.75" customHeight="1" spans="1:7">
      <c r="A15" s="12" t="s">
        <v>102</v>
      </c>
      <c r="B15" s="12" t="s">
        <v>103</v>
      </c>
      <c r="C15" s="44">
        <f t="shared" si="0"/>
        <v>10</v>
      </c>
      <c r="D15" s="42">
        <f t="shared" si="1"/>
        <v>10</v>
      </c>
      <c r="E15" s="42">
        <v>10</v>
      </c>
      <c r="F15" s="42"/>
      <c r="G15" s="42"/>
    </row>
    <row r="16" s="119" customFormat="1" ht="18" customHeight="1" spans="1:7">
      <c r="A16" s="212" t="s">
        <v>104</v>
      </c>
      <c r="B16" s="213" t="s">
        <v>104</v>
      </c>
      <c r="C16" s="147">
        <f t="shared" ref="C16:G16" si="2">C7+C10+C13</f>
        <v>10148.24</v>
      </c>
      <c r="D16" s="147">
        <f t="shared" si="2"/>
        <v>5963.24</v>
      </c>
      <c r="E16" s="147">
        <f t="shared" si="2"/>
        <v>5193.05</v>
      </c>
      <c r="F16" s="147">
        <f t="shared" si="2"/>
        <v>770.19</v>
      </c>
      <c r="G16" s="147">
        <f t="shared" si="2"/>
        <v>4185</v>
      </c>
    </row>
    <row r="18" customHeight="1" spans="3:8">
      <c r="C18" s="214"/>
      <c r="D18" s="214"/>
      <c r="E18" s="214"/>
      <c r="F18" s="214"/>
      <c r="G18" s="214"/>
      <c r="H18" s="214"/>
    </row>
  </sheetData>
  <mergeCells count="7">
    <mergeCell ref="A2:G2"/>
    <mergeCell ref="A3:E3"/>
    <mergeCell ref="A4:B4"/>
    <mergeCell ref="D4:F4"/>
    <mergeCell ref="A16:B16"/>
    <mergeCell ref="C4:C5"/>
    <mergeCell ref="G4:G5"/>
  </mergeCells>
  <printOptions horizontalCentered="1"/>
  <pageMargins left="0.308333333333333" right="0.308333333333333" top="0.408333333333333" bottom="0.408333333333333" header="0.25" footer="0.25"/>
  <pageSetup paperSize="9" scale="84"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15"/>
  <sheetViews>
    <sheetView topLeftCell="L1" workbookViewId="0">
      <pane ySplit="6" topLeftCell="A111" activePane="bottomLeft" state="frozen"/>
      <selection/>
      <selection pane="bottomLeft" activeCell="Q8" sqref="Q8:Q97"/>
    </sheetView>
  </sheetViews>
  <sheetFormatPr defaultColWidth="9.13636363636364" defaultRowHeight="14.25" customHeight="1"/>
  <cols>
    <col min="1" max="1" width="5.85454545454545" style="172"/>
    <col min="2" max="2" width="7.13636363636364" style="173" customWidth="1"/>
    <col min="3" max="3" width="24.4272727272727" style="172" customWidth="1"/>
    <col min="4" max="4" width="11.1454545454545" style="172" customWidth="1"/>
    <col min="5" max="5" width="10.7272727272727" style="174"/>
    <col min="6" max="7" width="10.2818181818182" style="174"/>
    <col min="8" max="8" width="6" style="174"/>
    <col min="9" max="10" width="10.2818181818182" style="174"/>
    <col min="11" max="11" width="6" style="174"/>
    <col min="12" max="13" width="10.2818181818182" style="174"/>
    <col min="14" max="14" width="5.85454545454545" style="172"/>
    <col min="15" max="15" width="6.28181818181818" style="173"/>
    <col min="16" max="16" width="26.9090909090909" style="172" customWidth="1"/>
    <col min="17" max="17" width="10.5727272727273" style="172" customWidth="1"/>
    <col min="18" max="18" width="11.7181818181818" style="174"/>
    <col min="19" max="20" width="10.5727272727273" style="174"/>
    <col min="21" max="21" width="6" style="174"/>
    <col min="22" max="22" width="10.2818181818182" style="174"/>
    <col min="23" max="23" width="11.4272727272727" style="174"/>
    <col min="24" max="24" width="6" style="174"/>
    <col min="25" max="26" width="10.2818181818182" style="174"/>
    <col min="27" max="16384" width="9.13636363636364" style="175"/>
  </cols>
  <sheetData>
    <row r="1" ht="13" spans="23:23">
      <c r="W1" s="195"/>
    </row>
    <row r="2" ht="39" customHeight="1" spans="1:26">
      <c r="A2" s="31" t="s">
        <v>166</v>
      </c>
      <c r="B2" s="31"/>
      <c r="C2" s="31"/>
      <c r="D2" s="31"/>
      <c r="E2" s="31"/>
      <c r="F2" s="31"/>
      <c r="G2" s="31"/>
      <c r="H2" s="31"/>
      <c r="I2" s="31"/>
      <c r="J2" s="31"/>
      <c r="K2" s="31"/>
      <c r="L2" s="31"/>
      <c r="M2" s="31"/>
      <c r="N2" s="31"/>
      <c r="O2" s="31"/>
      <c r="P2" s="31"/>
      <c r="Q2" s="31"/>
      <c r="R2" s="31"/>
      <c r="S2" s="31"/>
      <c r="T2" s="31"/>
      <c r="U2" s="31"/>
      <c r="V2" s="31"/>
      <c r="W2" s="31"/>
      <c r="X2" s="31"/>
      <c r="Y2" s="31"/>
      <c r="Z2" s="31"/>
    </row>
    <row r="3" ht="19.5" customHeight="1" spans="1:26">
      <c r="A3" s="24" t="s">
        <v>1</v>
      </c>
      <c r="B3" s="165"/>
      <c r="C3" s="33"/>
      <c r="D3" s="47"/>
      <c r="E3" s="176"/>
      <c r="F3" s="176"/>
      <c r="G3" s="176"/>
      <c r="H3" s="176"/>
      <c r="I3" s="176"/>
      <c r="J3" s="176"/>
      <c r="K3" s="176"/>
      <c r="L3" s="176"/>
      <c r="M3" s="176"/>
      <c r="N3" s="193"/>
      <c r="O3" s="194"/>
      <c r="P3" s="193"/>
      <c r="W3" s="196"/>
      <c r="X3" s="176"/>
      <c r="Y3" s="196" t="s">
        <v>55</v>
      </c>
      <c r="Z3" s="176"/>
    </row>
    <row r="4" ht="19.5" customHeight="1" spans="1:26">
      <c r="A4" s="177" t="s">
        <v>4</v>
      </c>
      <c r="B4" s="178"/>
      <c r="C4" s="178"/>
      <c r="D4" s="178"/>
      <c r="E4" s="178"/>
      <c r="F4" s="178"/>
      <c r="G4" s="178"/>
      <c r="H4" s="178"/>
      <c r="I4" s="178"/>
      <c r="J4" s="178"/>
      <c r="K4" s="178"/>
      <c r="L4" s="178"/>
      <c r="M4" s="181"/>
      <c r="N4" s="177" t="s">
        <v>4</v>
      </c>
      <c r="O4" s="178"/>
      <c r="P4" s="178"/>
      <c r="Q4" s="178"/>
      <c r="R4" s="178"/>
      <c r="S4" s="178"/>
      <c r="T4" s="178"/>
      <c r="U4" s="178"/>
      <c r="V4" s="178"/>
      <c r="W4" s="178"/>
      <c r="X4" s="178"/>
      <c r="Y4" s="178"/>
      <c r="Z4" s="181"/>
    </row>
    <row r="5" ht="21.75" customHeight="1" spans="1:26">
      <c r="A5" s="179" t="s">
        <v>167</v>
      </c>
      <c r="B5" s="179"/>
      <c r="C5" s="179"/>
      <c r="D5" s="180"/>
      <c r="E5" s="177" t="s">
        <v>61</v>
      </c>
      <c r="F5" s="178"/>
      <c r="G5" s="181"/>
      <c r="H5" s="177" t="s">
        <v>62</v>
      </c>
      <c r="I5" s="178"/>
      <c r="J5" s="181"/>
      <c r="K5" s="177" t="s">
        <v>63</v>
      </c>
      <c r="L5" s="178"/>
      <c r="M5" s="181"/>
      <c r="N5" s="179" t="s">
        <v>168</v>
      </c>
      <c r="O5" s="179"/>
      <c r="P5" s="179"/>
      <c r="Q5" s="180"/>
      <c r="R5" s="177" t="s">
        <v>61</v>
      </c>
      <c r="S5" s="178"/>
      <c r="T5" s="181"/>
      <c r="U5" s="177" t="s">
        <v>62</v>
      </c>
      <c r="V5" s="178"/>
      <c r="W5" s="181"/>
      <c r="X5" s="177" t="s">
        <v>63</v>
      </c>
      <c r="Y5" s="178"/>
      <c r="Z5" s="181"/>
    </row>
    <row r="6" ht="17.25" customHeight="1" spans="1:26">
      <c r="A6" s="182" t="s">
        <v>169</v>
      </c>
      <c r="B6" s="182" t="s">
        <v>170</v>
      </c>
      <c r="C6" s="182" t="s">
        <v>157</v>
      </c>
      <c r="D6" s="182" t="s">
        <v>58</v>
      </c>
      <c r="E6" s="183" t="s">
        <v>60</v>
      </c>
      <c r="F6" s="183" t="s">
        <v>76</v>
      </c>
      <c r="G6" s="183" t="s">
        <v>77</v>
      </c>
      <c r="H6" s="183" t="s">
        <v>60</v>
      </c>
      <c r="I6" s="183" t="s">
        <v>76</v>
      </c>
      <c r="J6" s="183" t="s">
        <v>77</v>
      </c>
      <c r="K6" s="183" t="s">
        <v>60</v>
      </c>
      <c r="L6" s="183" t="s">
        <v>76</v>
      </c>
      <c r="M6" s="183" t="s">
        <v>77</v>
      </c>
      <c r="N6" s="182" t="s">
        <v>169</v>
      </c>
      <c r="O6" s="182" t="s">
        <v>170</v>
      </c>
      <c r="P6" s="182" t="s">
        <v>157</v>
      </c>
      <c r="Q6" s="182" t="s">
        <v>58</v>
      </c>
      <c r="R6" s="183" t="s">
        <v>60</v>
      </c>
      <c r="S6" s="183" t="s">
        <v>76</v>
      </c>
      <c r="T6" s="183" t="s">
        <v>77</v>
      </c>
      <c r="U6" s="183" t="s">
        <v>60</v>
      </c>
      <c r="V6" s="183" t="s">
        <v>76</v>
      </c>
      <c r="W6" s="183" t="s">
        <v>77</v>
      </c>
      <c r="X6" s="183" t="s">
        <v>60</v>
      </c>
      <c r="Y6" s="183" t="s">
        <v>76</v>
      </c>
      <c r="Z6" s="183" t="s">
        <v>77</v>
      </c>
    </row>
    <row r="7" ht="13" spans="1:26">
      <c r="A7" s="182" t="s">
        <v>160</v>
      </c>
      <c r="B7" s="182" t="s">
        <v>161</v>
      </c>
      <c r="C7" s="182" t="s">
        <v>162</v>
      </c>
      <c r="D7" s="182"/>
      <c r="E7" s="182" t="s">
        <v>163</v>
      </c>
      <c r="F7" s="182" t="s">
        <v>164</v>
      </c>
      <c r="G7" s="182" t="s">
        <v>165</v>
      </c>
      <c r="H7" s="182" t="s">
        <v>171</v>
      </c>
      <c r="I7" s="182" t="s">
        <v>172</v>
      </c>
      <c r="J7" s="182" t="s">
        <v>173</v>
      </c>
      <c r="K7" s="182" t="s">
        <v>174</v>
      </c>
      <c r="L7" s="182" t="s">
        <v>175</v>
      </c>
      <c r="M7" s="182" t="s">
        <v>176</v>
      </c>
      <c r="N7" s="182" t="s">
        <v>177</v>
      </c>
      <c r="O7" s="182" t="s">
        <v>178</v>
      </c>
      <c r="P7" s="182" t="s">
        <v>179</v>
      </c>
      <c r="Q7" s="182" t="s">
        <v>180</v>
      </c>
      <c r="R7" s="182" t="s">
        <v>181</v>
      </c>
      <c r="S7" s="182" t="s">
        <v>182</v>
      </c>
      <c r="T7" s="182" t="s">
        <v>183</v>
      </c>
      <c r="U7" s="182" t="s">
        <v>184</v>
      </c>
      <c r="V7" s="182" t="s">
        <v>185</v>
      </c>
      <c r="W7" s="182" t="s">
        <v>186</v>
      </c>
      <c r="X7" s="182" t="s">
        <v>187</v>
      </c>
      <c r="Y7" s="182" t="s">
        <v>188</v>
      </c>
      <c r="Z7" s="182" t="s">
        <v>189</v>
      </c>
    </row>
    <row r="8" ht="13" spans="1:26">
      <c r="A8" s="184" t="s">
        <v>190</v>
      </c>
      <c r="B8" s="185" t="s">
        <v>191</v>
      </c>
      <c r="C8" s="186" t="s">
        <v>192</v>
      </c>
      <c r="D8" s="186"/>
      <c r="E8" s="187"/>
      <c r="F8" s="187"/>
      <c r="G8" s="187"/>
      <c r="H8" s="187"/>
      <c r="I8" s="187"/>
      <c r="J8" s="187"/>
      <c r="K8" s="187"/>
      <c r="L8" s="187"/>
      <c r="M8" s="187"/>
      <c r="N8" s="184" t="s">
        <v>193</v>
      </c>
      <c r="O8" s="184" t="s">
        <v>191</v>
      </c>
      <c r="P8" s="186" t="s">
        <v>194</v>
      </c>
      <c r="Q8" s="189">
        <v>5098.15</v>
      </c>
      <c r="R8" s="190">
        <v>5098.15</v>
      </c>
      <c r="S8" s="190">
        <v>5098.15</v>
      </c>
      <c r="T8" s="190"/>
      <c r="U8" s="192"/>
      <c r="V8" s="192"/>
      <c r="W8" s="192"/>
      <c r="X8" s="192"/>
      <c r="Y8" s="192"/>
      <c r="Z8" s="192"/>
    </row>
    <row r="9" ht="13" spans="1:26">
      <c r="A9" s="185"/>
      <c r="B9" s="185" t="s">
        <v>195</v>
      </c>
      <c r="C9" s="188" t="s">
        <v>196</v>
      </c>
      <c r="D9" s="188"/>
      <c r="E9" s="187"/>
      <c r="F9" s="187"/>
      <c r="G9" s="187"/>
      <c r="H9" s="187"/>
      <c r="I9" s="187"/>
      <c r="J9" s="187"/>
      <c r="K9" s="187"/>
      <c r="L9" s="187"/>
      <c r="M9" s="187"/>
      <c r="N9" s="185"/>
      <c r="O9" s="185" t="s">
        <v>195</v>
      </c>
      <c r="P9" s="188" t="s">
        <v>197</v>
      </c>
      <c r="Q9" s="191">
        <v>5098.15</v>
      </c>
      <c r="R9" s="192">
        <v>5098.15</v>
      </c>
      <c r="S9" s="192">
        <v>5098.15</v>
      </c>
      <c r="T9" s="192"/>
      <c r="U9" s="192"/>
      <c r="V9" s="192"/>
      <c r="W9" s="192"/>
      <c r="X9" s="192"/>
      <c r="Y9" s="192"/>
      <c r="Z9" s="192"/>
    </row>
    <row r="10" ht="13" spans="1:26">
      <c r="A10" s="185"/>
      <c r="B10" s="185" t="s">
        <v>198</v>
      </c>
      <c r="C10" s="188" t="s">
        <v>199</v>
      </c>
      <c r="D10" s="188"/>
      <c r="E10" s="187"/>
      <c r="F10" s="187"/>
      <c r="G10" s="187"/>
      <c r="H10" s="187"/>
      <c r="I10" s="187"/>
      <c r="J10" s="187"/>
      <c r="K10" s="187"/>
      <c r="L10" s="187"/>
      <c r="M10" s="187"/>
      <c r="N10" s="185"/>
      <c r="O10" s="185" t="s">
        <v>198</v>
      </c>
      <c r="P10" s="188" t="s">
        <v>200</v>
      </c>
      <c r="Q10" s="191"/>
      <c r="R10" s="192"/>
      <c r="S10" s="192"/>
      <c r="T10" s="192"/>
      <c r="U10" s="192"/>
      <c r="V10" s="192"/>
      <c r="W10" s="192"/>
      <c r="X10" s="192"/>
      <c r="Y10" s="192"/>
      <c r="Z10" s="192"/>
    </row>
    <row r="11" ht="13" spans="1:26">
      <c r="A11" s="185"/>
      <c r="B11" s="185" t="s">
        <v>201</v>
      </c>
      <c r="C11" s="188" t="s">
        <v>202</v>
      </c>
      <c r="D11" s="188"/>
      <c r="E11" s="187"/>
      <c r="F11" s="187"/>
      <c r="G11" s="187"/>
      <c r="H11" s="187"/>
      <c r="I11" s="187"/>
      <c r="J11" s="187"/>
      <c r="K11" s="187"/>
      <c r="L11" s="187"/>
      <c r="M11" s="187"/>
      <c r="N11" s="185"/>
      <c r="O11" s="185" t="s">
        <v>201</v>
      </c>
      <c r="P11" s="188" t="s">
        <v>203</v>
      </c>
      <c r="Q11" s="191"/>
      <c r="R11" s="192"/>
      <c r="S11" s="192"/>
      <c r="T11" s="192"/>
      <c r="U11" s="192"/>
      <c r="V11" s="192"/>
      <c r="W11" s="192"/>
      <c r="X11" s="192"/>
      <c r="Y11" s="192"/>
      <c r="Z11" s="192"/>
    </row>
    <row r="12" ht="13" spans="1:26">
      <c r="A12" s="185"/>
      <c r="B12" s="185" t="s">
        <v>204</v>
      </c>
      <c r="C12" s="188" t="s">
        <v>205</v>
      </c>
      <c r="D12" s="188"/>
      <c r="E12" s="187"/>
      <c r="F12" s="187"/>
      <c r="G12" s="187"/>
      <c r="H12" s="187"/>
      <c r="I12" s="187"/>
      <c r="J12" s="187"/>
      <c r="K12" s="187"/>
      <c r="L12" s="187"/>
      <c r="M12" s="187"/>
      <c r="N12" s="185"/>
      <c r="O12" s="185" t="s">
        <v>206</v>
      </c>
      <c r="P12" s="188" t="s">
        <v>207</v>
      </c>
      <c r="Q12" s="191"/>
      <c r="R12" s="192"/>
      <c r="S12" s="192"/>
      <c r="T12" s="192"/>
      <c r="U12" s="192"/>
      <c r="V12" s="192"/>
      <c r="W12" s="192"/>
      <c r="X12" s="192"/>
      <c r="Y12" s="192"/>
      <c r="Z12" s="192"/>
    </row>
    <row r="13" ht="13" spans="1:26">
      <c r="A13" s="184" t="s">
        <v>208</v>
      </c>
      <c r="B13" s="184" t="s">
        <v>191</v>
      </c>
      <c r="C13" s="186" t="s">
        <v>209</v>
      </c>
      <c r="D13" s="186"/>
      <c r="E13" s="187"/>
      <c r="F13" s="187"/>
      <c r="G13" s="187"/>
      <c r="H13" s="187"/>
      <c r="I13" s="187"/>
      <c r="J13" s="187"/>
      <c r="K13" s="187"/>
      <c r="L13" s="187"/>
      <c r="M13" s="187"/>
      <c r="N13" s="185"/>
      <c r="O13" s="185" t="s">
        <v>210</v>
      </c>
      <c r="P13" s="188" t="s">
        <v>211</v>
      </c>
      <c r="Q13" s="191"/>
      <c r="R13" s="192"/>
      <c r="S13" s="192"/>
      <c r="T13" s="192"/>
      <c r="U13" s="192"/>
      <c r="V13" s="192"/>
      <c r="W13" s="192"/>
      <c r="X13" s="192"/>
      <c r="Y13" s="192"/>
      <c r="Z13" s="192"/>
    </row>
    <row r="14" ht="13" spans="1:26">
      <c r="A14" s="185"/>
      <c r="B14" s="185" t="s">
        <v>195</v>
      </c>
      <c r="C14" s="188" t="s">
        <v>212</v>
      </c>
      <c r="D14" s="188"/>
      <c r="E14" s="187"/>
      <c r="F14" s="187"/>
      <c r="G14" s="187"/>
      <c r="H14" s="187"/>
      <c r="I14" s="187"/>
      <c r="J14" s="187"/>
      <c r="K14" s="187"/>
      <c r="L14" s="187"/>
      <c r="M14" s="187"/>
      <c r="N14" s="185"/>
      <c r="O14" s="185" t="s">
        <v>213</v>
      </c>
      <c r="P14" s="188" t="s">
        <v>214</v>
      </c>
      <c r="Q14" s="191"/>
      <c r="R14" s="192"/>
      <c r="S14" s="192"/>
      <c r="T14" s="192"/>
      <c r="U14" s="192"/>
      <c r="V14" s="192"/>
      <c r="W14" s="192"/>
      <c r="X14" s="192"/>
      <c r="Y14" s="192"/>
      <c r="Z14" s="192"/>
    </row>
    <row r="15" ht="13" spans="1:26">
      <c r="A15" s="185"/>
      <c r="B15" s="185" t="s">
        <v>198</v>
      </c>
      <c r="C15" s="188" t="s">
        <v>215</v>
      </c>
      <c r="D15" s="188"/>
      <c r="E15" s="187"/>
      <c r="F15" s="187"/>
      <c r="G15" s="187"/>
      <c r="H15" s="187"/>
      <c r="I15" s="187"/>
      <c r="J15" s="187"/>
      <c r="K15" s="187"/>
      <c r="L15" s="187"/>
      <c r="M15" s="187"/>
      <c r="N15" s="185"/>
      <c r="O15" s="185" t="s">
        <v>216</v>
      </c>
      <c r="P15" s="188" t="s">
        <v>217</v>
      </c>
      <c r="Q15" s="191"/>
      <c r="R15" s="192"/>
      <c r="S15" s="192"/>
      <c r="T15" s="192"/>
      <c r="U15" s="192"/>
      <c r="V15" s="192"/>
      <c r="W15" s="192"/>
      <c r="X15" s="192"/>
      <c r="Y15" s="192"/>
      <c r="Z15" s="192"/>
    </row>
    <row r="16" ht="13" spans="1:26">
      <c r="A16" s="185"/>
      <c r="B16" s="185" t="s">
        <v>201</v>
      </c>
      <c r="C16" s="188" t="s">
        <v>218</v>
      </c>
      <c r="D16" s="188"/>
      <c r="E16" s="187"/>
      <c r="F16" s="187"/>
      <c r="G16" s="187"/>
      <c r="H16" s="187"/>
      <c r="I16" s="187"/>
      <c r="J16" s="187"/>
      <c r="K16" s="187"/>
      <c r="L16" s="187"/>
      <c r="M16" s="187"/>
      <c r="N16" s="185"/>
      <c r="O16" s="185" t="s">
        <v>219</v>
      </c>
      <c r="P16" s="188" t="s">
        <v>220</v>
      </c>
      <c r="Q16" s="191"/>
      <c r="R16" s="192"/>
      <c r="S16" s="192"/>
      <c r="T16" s="192"/>
      <c r="U16" s="192"/>
      <c r="V16" s="192"/>
      <c r="W16" s="192"/>
      <c r="X16" s="192"/>
      <c r="Y16" s="192"/>
      <c r="Z16" s="192"/>
    </row>
    <row r="17" ht="13" spans="1:26">
      <c r="A17" s="185"/>
      <c r="B17" s="185" t="s">
        <v>221</v>
      </c>
      <c r="C17" s="188" t="s">
        <v>222</v>
      </c>
      <c r="D17" s="188"/>
      <c r="E17" s="187"/>
      <c r="F17" s="187"/>
      <c r="G17" s="187"/>
      <c r="H17" s="187"/>
      <c r="I17" s="187"/>
      <c r="J17" s="187"/>
      <c r="K17" s="187"/>
      <c r="L17" s="187"/>
      <c r="M17" s="187"/>
      <c r="N17" s="185"/>
      <c r="O17" s="185" t="s">
        <v>223</v>
      </c>
      <c r="P17" s="188" t="s">
        <v>224</v>
      </c>
      <c r="Q17" s="191"/>
      <c r="R17" s="192"/>
      <c r="S17" s="192"/>
      <c r="T17" s="192"/>
      <c r="U17" s="192"/>
      <c r="V17" s="192"/>
      <c r="W17" s="192"/>
      <c r="X17" s="192"/>
      <c r="Y17" s="192"/>
      <c r="Z17" s="192"/>
    </row>
    <row r="18" ht="13" spans="1:26">
      <c r="A18" s="185"/>
      <c r="B18" s="185" t="s">
        <v>225</v>
      </c>
      <c r="C18" s="188" t="s">
        <v>226</v>
      </c>
      <c r="D18" s="188"/>
      <c r="E18" s="187"/>
      <c r="F18" s="187"/>
      <c r="G18" s="187"/>
      <c r="H18" s="187"/>
      <c r="I18" s="187"/>
      <c r="J18" s="187"/>
      <c r="K18" s="187"/>
      <c r="L18" s="187"/>
      <c r="M18" s="187"/>
      <c r="N18" s="185"/>
      <c r="O18" s="185" t="s">
        <v>227</v>
      </c>
      <c r="P18" s="188" t="s">
        <v>228</v>
      </c>
      <c r="Q18" s="191"/>
      <c r="R18" s="192"/>
      <c r="S18" s="192"/>
      <c r="T18" s="192"/>
      <c r="U18" s="192"/>
      <c r="V18" s="192"/>
      <c r="W18" s="192"/>
      <c r="X18" s="192"/>
      <c r="Y18" s="192"/>
      <c r="Z18" s="192"/>
    </row>
    <row r="19" ht="13" spans="1:26">
      <c r="A19" s="185"/>
      <c r="B19" s="185" t="s">
        <v>206</v>
      </c>
      <c r="C19" s="188" t="s">
        <v>229</v>
      </c>
      <c r="D19" s="188"/>
      <c r="E19" s="187"/>
      <c r="F19" s="187"/>
      <c r="G19" s="187"/>
      <c r="H19" s="187"/>
      <c r="I19" s="187"/>
      <c r="J19" s="187"/>
      <c r="K19" s="187"/>
      <c r="L19" s="187"/>
      <c r="M19" s="187"/>
      <c r="N19" s="185"/>
      <c r="O19" s="185" t="s">
        <v>230</v>
      </c>
      <c r="P19" s="188" t="s">
        <v>202</v>
      </c>
      <c r="Q19" s="191"/>
      <c r="R19" s="192"/>
      <c r="S19" s="192"/>
      <c r="T19" s="192"/>
      <c r="U19" s="192"/>
      <c r="V19" s="192"/>
      <c r="W19" s="192"/>
      <c r="X19" s="192"/>
      <c r="Y19" s="192"/>
      <c r="Z19" s="192"/>
    </row>
    <row r="20" ht="13" spans="1:26">
      <c r="A20" s="185"/>
      <c r="B20" s="185" t="s">
        <v>210</v>
      </c>
      <c r="C20" s="188" t="s">
        <v>231</v>
      </c>
      <c r="D20" s="188"/>
      <c r="E20" s="187"/>
      <c r="F20" s="187"/>
      <c r="G20" s="187"/>
      <c r="H20" s="187"/>
      <c r="I20" s="187"/>
      <c r="J20" s="187"/>
      <c r="K20" s="187"/>
      <c r="L20" s="187"/>
      <c r="M20" s="187"/>
      <c r="N20" s="185"/>
      <c r="O20" s="185" t="s">
        <v>232</v>
      </c>
      <c r="P20" s="188" t="s">
        <v>233</v>
      </c>
      <c r="Q20" s="191"/>
      <c r="R20" s="192"/>
      <c r="S20" s="192"/>
      <c r="T20" s="192"/>
      <c r="U20" s="192"/>
      <c r="V20" s="192"/>
      <c r="W20" s="192"/>
      <c r="X20" s="192"/>
      <c r="Y20" s="192"/>
      <c r="Z20" s="192"/>
    </row>
    <row r="21" ht="13" spans="1:26">
      <c r="A21" s="185"/>
      <c r="B21" s="185" t="s">
        <v>213</v>
      </c>
      <c r="C21" s="188" t="s">
        <v>234</v>
      </c>
      <c r="D21" s="188"/>
      <c r="E21" s="187"/>
      <c r="F21" s="187"/>
      <c r="G21" s="187"/>
      <c r="H21" s="187"/>
      <c r="I21" s="187"/>
      <c r="J21" s="187"/>
      <c r="K21" s="187"/>
      <c r="L21" s="187"/>
      <c r="M21" s="187"/>
      <c r="N21" s="185"/>
      <c r="O21" s="185" t="s">
        <v>204</v>
      </c>
      <c r="P21" s="188" t="s">
        <v>205</v>
      </c>
      <c r="Q21" s="191"/>
      <c r="R21" s="192"/>
      <c r="S21" s="192"/>
      <c r="T21" s="192"/>
      <c r="U21" s="192"/>
      <c r="V21" s="192"/>
      <c r="W21" s="192"/>
      <c r="X21" s="192"/>
      <c r="Y21" s="192"/>
      <c r="Z21" s="192"/>
    </row>
    <row r="22" ht="13" spans="1:26">
      <c r="A22" s="185"/>
      <c r="B22" s="185" t="s">
        <v>216</v>
      </c>
      <c r="C22" s="188" t="s">
        <v>235</v>
      </c>
      <c r="D22" s="188"/>
      <c r="E22" s="187"/>
      <c r="F22" s="187"/>
      <c r="G22" s="187"/>
      <c r="H22" s="187"/>
      <c r="I22" s="187"/>
      <c r="J22" s="187"/>
      <c r="K22" s="187"/>
      <c r="L22" s="187"/>
      <c r="M22" s="187"/>
      <c r="N22" s="184" t="s">
        <v>236</v>
      </c>
      <c r="O22" s="184" t="s">
        <v>191</v>
      </c>
      <c r="P22" s="186" t="s">
        <v>237</v>
      </c>
      <c r="Q22" s="189">
        <f>SUM(Q23:Q49)</f>
        <v>800.19</v>
      </c>
      <c r="R22" s="189">
        <f>SUM(R23:R49)</f>
        <v>800.19</v>
      </c>
      <c r="S22" s="189">
        <f>SUM(S23:S49)</f>
        <v>770.19</v>
      </c>
      <c r="T22" s="190">
        <f>SUM(T23:T49)</f>
        <v>30</v>
      </c>
      <c r="U22" s="192"/>
      <c r="V22" s="192"/>
      <c r="W22" s="192"/>
      <c r="X22" s="192"/>
      <c r="Y22" s="192"/>
      <c r="Z22" s="192"/>
    </row>
    <row r="23" ht="13" spans="1:26">
      <c r="A23" s="185"/>
      <c r="B23" s="185" t="s">
        <v>204</v>
      </c>
      <c r="C23" s="188" t="s">
        <v>238</v>
      </c>
      <c r="D23" s="188"/>
      <c r="E23" s="187"/>
      <c r="F23" s="187"/>
      <c r="G23" s="187"/>
      <c r="H23" s="187"/>
      <c r="I23" s="187"/>
      <c r="J23" s="187"/>
      <c r="K23" s="187"/>
      <c r="L23" s="187"/>
      <c r="M23" s="187"/>
      <c r="N23" s="185"/>
      <c r="O23" s="185" t="s">
        <v>195</v>
      </c>
      <c r="P23" s="188" t="s">
        <v>239</v>
      </c>
      <c r="Q23" s="191">
        <v>11.86</v>
      </c>
      <c r="R23" s="192">
        <v>11.86</v>
      </c>
      <c r="S23" s="192">
        <v>11.86</v>
      </c>
      <c r="T23" s="192"/>
      <c r="U23" s="192"/>
      <c r="V23" s="192"/>
      <c r="W23" s="192"/>
      <c r="X23" s="192"/>
      <c r="Y23" s="192"/>
      <c r="Z23" s="192"/>
    </row>
    <row r="24" ht="13" spans="1:26">
      <c r="A24" s="184" t="s">
        <v>240</v>
      </c>
      <c r="B24" s="184" t="s">
        <v>191</v>
      </c>
      <c r="C24" s="186" t="s">
        <v>241</v>
      </c>
      <c r="D24" s="186"/>
      <c r="E24" s="187"/>
      <c r="F24" s="187"/>
      <c r="G24" s="187"/>
      <c r="H24" s="187"/>
      <c r="I24" s="187"/>
      <c r="J24" s="187"/>
      <c r="K24" s="187"/>
      <c r="L24" s="187"/>
      <c r="M24" s="187"/>
      <c r="N24" s="185"/>
      <c r="O24" s="185" t="s">
        <v>198</v>
      </c>
      <c r="P24" s="188" t="s">
        <v>242</v>
      </c>
      <c r="Q24" s="191">
        <v>10</v>
      </c>
      <c r="R24" s="192">
        <v>10</v>
      </c>
      <c r="S24" s="192">
        <v>10</v>
      </c>
      <c r="T24" s="192"/>
      <c r="U24" s="192"/>
      <c r="V24" s="192"/>
      <c r="W24" s="192"/>
      <c r="X24" s="192"/>
      <c r="Y24" s="192"/>
      <c r="Z24" s="192"/>
    </row>
    <row r="25" ht="13" spans="1:26">
      <c r="A25" s="185"/>
      <c r="B25" s="185" t="s">
        <v>195</v>
      </c>
      <c r="C25" s="188" t="s">
        <v>243</v>
      </c>
      <c r="D25" s="188"/>
      <c r="E25" s="187"/>
      <c r="F25" s="187"/>
      <c r="G25" s="187"/>
      <c r="H25" s="187"/>
      <c r="I25" s="187"/>
      <c r="J25" s="187"/>
      <c r="K25" s="187"/>
      <c r="L25" s="187"/>
      <c r="M25" s="187"/>
      <c r="N25" s="185"/>
      <c r="O25" s="185" t="s">
        <v>201</v>
      </c>
      <c r="P25" s="188" t="s">
        <v>244</v>
      </c>
      <c r="Q25" s="191"/>
      <c r="R25" s="192"/>
      <c r="S25" s="192"/>
      <c r="T25" s="192"/>
      <c r="U25" s="192"/>
      <c r="V25" s="192"/>
      <c r="W25" s="192"/>
      <c r="X25" s="192"/>
      <c r="Y25" s="192"/>
      <c r="Z25" s="192"/>
    </row>
    <row r="26" ht="13" spans="1:26">
      <c r="A26" s="185"/>
      <c r="B26" s="185" t="s">
        <v>198</v>
      </c>
      <c r="C26" s="188" t="s">
        <v>245</v>
      </c>
      <c r="D26" s="188"/>
      <c r="E26" s="187"/>
      <c r="F26" s="187"/>
      <c r="G26" s="187"/>
      <c r="H26" s="187"/>
      <c r="I26" s="187"/>
      <c r="J26" s="187"/>
      <c r="K26" s="187"/>
      <c r="L26" s="187"/>
      <c r="M26" s="187"/>
      <c r="N26" s="185"/>
      <c r="O26" s="185" t="s">
        <v>221</v>
      </c>
      <c r="P26" s="188" t="s">
        <v>246</v>
      </c>
      <c r="Q26" s="191"/>
      <c r="R26" s="192"/>
      <c r="S26" s="192"/>
      <c r="T26" s="192"/>
      <c r="U26" s="192"/>
      <c r="V26" s="192"/>
      <c r="W26" s="192"/>
      <c r="X26" s="192"/>
      <c r="Y26" s="192"/>
      <c r="Z26" s="192"/>
    </row>
    <row r="27" ht="13" spans="1:26">
      <c r="A27" s="185"/>
      <c r="B27" s="185" t="s">
        <v>201</v>
      </c>
      <c r="C27" s="188" t="s">
        <v>247</v>
      </c>
      <c r="D27" s="188"/>
      <c r="E27" s="187"/>
      <c r="F27" s="187"/>
      <c r="G27" s="187"/>
      <c r="H27" s="187"/>
      <c r="I27" s="187"/>
      <c r="J27" s="187"/>
      <c r="K27" s="187"/>
      <c r="L27" s="187"/>
      <c r="M27" s="187"/>
      <c r="N27" s="185"/>
      <c r="O27" s="185" t="s">
        <v>225</v>
      </c>
      <c r="P27" s="188" t="s">
        <v>248</v>
      </c>
      <c r="Q27" s="191">
        <v>50</v>
      </c>
      <c r="R27" s="192">
        <v>50</v>
      </c>
      <c r="S27" s="192">
        <v>50</v>
      </c>
      <c r="T27" s="192"/>
      <c r="U27" s="192"/>
      <c r="V27" s="192"/>
      <c r="W27" s="192"/>
      <c r="X27" s="192"/>
      <c r="Y27" s="192"/>
      <c r="Z27" s="192"/>
    </row>
    <row r="28" ht="13" spans="1:26">
      <c r="A28" s="185"/>
      <c r="B28" s="185" t="s">
        <v>225</v>
      </c>
      <c r="C28" s="188" t="s">
        <v>249</v>
      </c>
      <c r="D28" s="188"/>
      <c r="E28" s="187"/>
      <c r="F28" s="187"/>
      <c r="G28" s="187"/>
      <c r="H28" s="187"/>
      <c r="I28" s="187"/>
      <c r="J28" s="187"/>
      <c r="K28" s="187"/>
      <c r="L28" s="187"/>
      <c r="M28" s="187"/>
      <c r="N28" s="185"/>
      <c r="O28" s="185" t="s">
        <v>206</v>
      </c>
      <c r="P28" s="188" t="s">
        <v>250</v>
      </c>
      <c r="Q28" s="191">
        <v>50</v>
      </c>
      <c r="R28" s="192">
        <v>50</v>
      </c>
      <c r="S28" s="192">
        <v>50</v>
      </c>
      <c r="T28" s="192"/>
      <c r="U28" s="192"/>
      <c r="V28" s="192"/>
      <c r="W28" s="192"/>
      <c r="X28" s="192"/>
      <c r="Y28" s="192"/>
      <c r="Z28" s="192"/>
    </row>
    <row r="29" ht="13" spans="1:26">
      <c r="A29" s="185"/>
      <c r="B29" s="185" t="s">
        <v>206</v>
      </c>
      <c r="C29" s="188" t="s">
        <v>251</v>
      </c>
      <c r="D29" s="188"/>
      <c r="E29" s="187"/>
      <c r="F29" s="187"/>
      <c r="G29" s="187"/>
      <c r="H29" s="187"/>
      <c r="I29" s="187"/>
      <c r="J29" s="187"/>
      <c r="K29" s="187"/>
      <c r="L29" s="187"/>
      <c r="M29" s="187"/>
      <c r="N29" s="185"/>
      <c r="O29" s="185" t="s">
        <v>210</v>
      </c>
      <c r="P29" s="188" t="s">
        <v>252</v>
      </c>
      <c r="Q29" s="191"/>
      <c r="R29" s="192"/>
      <c r="S29" s="192"/>
      <c r="T29" s="192"/>
      <c r="U29" s="192"/>
      <c r="V29" s="192"/>
      <c r="W29" s="192"/>
      <c r="X29" s="192"/>
      <c r="Y29" s="192"/>
      <c r="Z29" s="192"/>
    </row>
    <row r="30" ht="13" spans="1:26">
      <c r="A30" s="185"/>
      <c r="B30" s="185" t="s">
        <v>210</v>
      </c>
      <c r="C30" s="188" t="s">
        <v>253</v>
      </c>
      <c r="D30" s="188"/>
      <c r="E30" s="187"/>
      <c r="F30" s="187"/>
      <c r="G30" s="187"/>
      <c r="H30" s="187"/>
      <c r="I30" s="187"/>
      <c r="J30" s="187"/>
      <c r="K30" s="187"/>
      <c r="L30" s="187"/>
      <c r="M30" s="187"/>
      <c r="N30" s="185"/>
      <c r="O30" s="185" t="s">
        <v>213</v>
      </c>
      <c r="P30" s="188" t="s">
        <v>254</v>
      </c>
      <c r="Q30" s="191"/>
      <c r="R30" s="192"/>
      <c r="S30" s="192"/>
      <c r="T30" s="192"/>
      <c r="U30" s="192"/>
      <c r="V30" s="192"/>
      <c r="W30" s="192"/>
      <c r="X30" s="192"/>
      <c r="Y30" s="192"/>
      <c r="Z30" s="192"/>
    </row>
    <row r="31" ht="13" spans="1:26">
      <c r="A31" s="185"/>
      <c r="B31" s="185" t="s">
        <v>204</v>
      </c>
      <c r="C31" s="188" t="s">
        <v>255</v>
      </c>
      <c r="D31" s="188"/>
      <c r="E31" s="187"/>
      <c r="F31" s="187"/>
      <c r="G31" s="187"/>
      <c r="H31" s="187"/>
      <c r="I31" s="187"/>
      <c r="J31" s="187"/>
      <c r="K31" s="187"/>
      <c r="L31" s="187"/>
      <c r="M31" s="187"/>
      <c r="N31" s="185"/>
      <c r="O31" s="185" t="s">
        <v>216</v>
      </c>
      <c r="P31" s="188" t="s">
        <v>256</v>
      </c>
      <c r="Q31" s="191"/>
      <c r="R31" s="192"/>
      <c r="S31" s="192"/>
      <c r="T31" s="192"/>
      <c r="U31" s="192"/>
      <c r="V31" s="192"/>
      <c r="W31" s="192"/>
      <c r="X31" s="192"/>
      <c r="Y31" s="192"/>
      <c r="Z31" s="192"/>
    </row>
    <row r="32" ht="13" spans="1:26">
      <c r="A32" s="184" t="s">
        <v>257</v>
      </c>
      <c r="B32" s="184" t="s">
        <v>191</v>
      </c>
      <c r="C32" s="186" t="s">
        <v>258</v>
      </c>
      <c r="D32" s="186"/>
      <c r="E32" s="187"/>
      <c r="F32" s="187"/>
      <c r="G32" s="187"/>
      <c r="H32" s="187"/>
      <c r="I32" s="187"/>
      <c r="J32" s="187"/>
      <c r="K32" s="187"/>
      <c r="L32" s="187"/>
      <c r="M32" s="187"/>
      <c r="N32" s="185"/>
      <c r="O32" s="185" t="s">
        <v>223</v>
      </c>
      <c r="P32" s="188" t="s">
        <v>259</v>
      </c>
      <c r="Q32" s="191">
        <v>441.6</v>
      </c>
      <c r="R32" s="192">
        <v>441.6</v>
      </c>
      <c r="S32" s="192">
        <v>441.6</v>
      </c>
      <c r="T32" s="192"/>
      <c r="U32" s="192"/>
      <c r="V32" s="192"/>
      <c r="W32" s="192"/>
      <c r="X32" s="192"/>
      <c r="Y32" s="192"/>
      <c r="Z32" s="192"/>
    </row>
    <row r="33" ht="13" spans="1:26">
      <c r="A33" s="185"/>
      <c r="B33" s="185" t="s">
        <v>195</v>
      </c>
      <c r="C33" s="188" t="s">
        <v>243</v>
      </c>
      <c r="D33" s="188"/>
      <c r="E33" s="187"/>
      <c r="F33" s="187"/>
      <c r="G33" s="187"/>
      <c r="H33" s="187"/>
      <c r="I33" s="187"/>
      <c r="J33" s="187"/>
      <c r="K33" s="187"/>
      <c r="L33" s="187"/>
      <c r="M33" s="187"/>
      <c r="N33" s="185"/>
      <c r="O33" s="185" t="s">
        <v>227</v>
      </c>
      <c r="P33" s="188" t="s">
        <v>231</v>
      </c>
      <c r="Q33" s="191"/>
      <c r="R33" s="192"/>
      <c r="S33" s="192"/>
      <c r="T33" s="192"/>
      <c r="U33" s="192"/>
      <c r="V33" s="192"/>
      <c r="W33" s="192"/>
      <c r="X33" s="192"/>
      <c r="Y33" s="192"/>
      <c r="Z33" s="192"/>
    </row>
    <row r="34" ht="13" spans="1:26">
      <c r="A34" s="185"/>
      <c r="B34" s="185" t="s">
        <v>198</v>
      </c>
      <c r="C34" s="188" t="s">
        <v>245</v>
      </c>
      <c r="D34" s="188"/>
      <c r="E34" s="187"/>
      <c r="F34" s="187"/>
      <c r="G34" s="187"/>
      <c r="H34" s="187"/>
      <c r="I34" s="187"/>
      <c r="J34" s="187"/>
      <c r="K34" s="187"/>
      <c r="L34" s="187"/>
      <c r="M34" s="187"/>
      <c r="N34" s="185"/>
      <c r="O34" s="185" t="s">
        <v>230</v>
      </c>
      <c r="P34" s="188" t="s">
        <v>235</v>
      </c>
      <c r="Q34" s="191">
        <v>30</v>
      </c>
      <c r="R34" s="192">
        <v>30</v>
      </c>
      <c r="S34" s="192">
        <v>30</v>
      </c>
      <c r="T34" s="192"/>
      <c r="U34" s="192"/>
      <c r="V34" s="192"/>
      <c r="W34" s="192"/>
      <c r="X34" s="192"/>
      <c r="Y34" s="192"/>
      <c r="Z34" s="192"/>
    </row>
    <row r="35" ht="13" spans="1:26">
      <c r="A35" s="185"/>
      <c r="B35" s="185" t="s">
        <v>201</v>
      </c>
      <c r="C35" s="188" t="s">
        <v>247</v>
      </c>
      <c r="D35" s="188"/>
      <c r="E35" s="187"/>
      <c r="F35" s="187"/>
      <c r="G35" s="187"/>
      <c r="H35" s="187"/>
      <c r="I35" s="187"/>
      <c r="J35" s="187"/>
      <c r="K35" s="187"/>
      <c r="L35" s="187"/>
      <c r="M35" s="187"/>
      <c r="N35" s="185"/>
      <c r="O35" s="185" t="s">
        <v>232</v>
      </c>
      <c r="P35" s="188" t="s">
        <v>260</v>
      </c>
      <c r="Q35" s="191"/>
      <c r="R35" s="192"/>
      <c r="S35" s="192"/>
      <c r="T35" s="192"/>
      <c r="U35" s="192"/>
      <c r="V35" s="192"/>
      <c r="W35" s="192"/>
      <c r="X35" s="192"/>
      <c r="Y35" s="192"/>
      <c r="Z35" s="192"/>
    </row>
    <row r="36" ht="13" spans="1:26">
      <c r="A36" s="185"/>
      <c r="B36" s="185" t="s">
        <v>221</v>
      </c>
      <c r="C36" s="188" t="s">
        <v>251</v>
      </c>
      <c r="D36" s="188"/>
      <c r="E36" s="187"/>
      <c r="F36" s="187"/>
      <c r="G36" s="187"/>
      <c r="H36" s="187"/>
      <c r="I36" s="187"/>
      <c r="J36" s="187"/>
      <c r="K36" s="187"/>
      <c r="L36" s="187"/>
      <c r="M36" s="187"/>
      <c r="N36" s="185"/>
      <c r="O36" s="185" t="s">
        <v>261</v>
      </c>
      <c r="P36" s="188" t="s">
        <v>215</v>
      </c>
      <c r="Q36" s="191"/>
      <c r="R36" s="192"/>
      <c r="S36" s="192"/>
      <c r="T36" s="192"/>
      <c r="U36" s="192"/>
      <c r="V36" s="192"/>
      <c r="W36" s="192"/>
      <c r="X36" s="192"/>
      <c r="Y36" s="192"/>
      <c r="Z36" s="192"/>
    </row>
    <row r="37" ht="13" spans="1:26">
      <c r="A37" s="185"/>
      <c r="B37" s="185" t="s">
        <v>225</v>
      </c>
      <c r="C37" s="188" t="s">
        <v>253</v>
      </c>
      <c r="D37" s="188"/>
      <c r="E37" s="187"/>
      <c r="F37" s="187"/>
      <c r="G37" s="187"/>
      <c r="H37" s="187"/>
      <c r="I37" s="187"/>
      <c r="J37" s="187"/>
      <c r="K37" s="187"/>
      <c r="L37" s="187"/>
      <c r="M37" s="187"/>
      <c r="N37" s="185"/>
      <c r="O37" s="185" t="s">
        <v>262</v>
      </c>
      <c r="P37" s="188" t="s">
        <v>218</v>
      </c>
      <c r="Q37" s="191"/>
      <c r="R37" s="192"/>
      <c r="S37" s="192"/>
      <c r="T37" s="192"/>
      <c r="U37" s="192"/>
      <c r="V37" s="192"/>
      <c r="W37" s="192"/>
      <c r="X37" s="192"/>
      <c r="Y37" s="192"/>
      <c r="Z37" s="192"/>
    </row>
    <row r="38" ht="13" spans="1:26">
      <c r="A38" s="185"/>
      <c r="B38" s="185" t="s">
        <v>204</v>
      </c>
      <c r="C38" s="188" t="s">
        <v>255</v>
      </c>
      <c r="D38" s="188"/>
      <c r="E38" s="187"/>
      <c r="F38" s="187"/>
      <c r="G38" s="187"/>
      <c r="H38" s="187"/>
      <c r="I38" s="187"/>
      <c r="J38" s="187"/>
      <c r="K38" s="187"/>
      <c r="L38" s="187"/>
      <c r="M38" s="187"/>
      <c r="N38" s="185"/>
      <c r="O38" s="185" t="s">
        <v>263</v>
      </c>
      <c r="P38" s="188" t="s">
        <v>229</v>
      </c>
      <c r="Q38" s="191">
        <v>17.27</v>
      </c>
      <c r="R38" s="192">
        <v>17.27</v>
      </c>
      <c r="S38" s="192">
        <v>17.27</v>
      </c>
      <c r="T38" s="192"/>
      <c r="U38" s="192"/>
      <c r="V38" s="192"/>
      <c r="W38" s="192"/>
      <c r="X38" s="192"/>
      <c r="Y38" s="192"/>
      <c r="Z38" s="192"/>
    </row>
    <row r="39" ht="13" spans="1:26">
      <c r="A39" s="184" t="s">
        <v>264</v>
      </c>
      <c r="B39" s="184" t="s">
        <v>191</v>
      </c>
      <c r="C39" s="186" t="s">
        <v>265</v>
      </c>
      <c r="D39" s="189">
        <v>5898.34</v>
      </c>
      <c r="E39" s="190">
        <f>F39+G39</f>
        <v>5898.34</v>
      </c>
      <c r="F39" s="190">
        <f>F40+F41</f>
        <v>5868.34</v>
      </c>
      <c r="G39" s="190">
        <v>30</v>
      </c>
      <c r="H39" s="187"/>
      <c r="I39" s="187"/>
      <c r="J39" s="187"/>
      <c r="K39" s="187"/>
      <c r="L39" s="187"/>
      <c r="M39" s="187"/>
      <c r="N39" s="185"/>
      <c r="O39" s="185" t="s">
        <v>266</v>
      </c>
      <c r="P39" s="188" t="s">
        <v>267</v>
      </c>
      <c r="Q39" s="191">
        <v>110</v>
      </c>
      <c r="R39" s="192">
        <v>110</v>
      </c>
      <c r="S39" s="192">
        <v>80</v>
      </c>
      <c r="T39" s="192">
        <v>30</v>
      </c>
      <c r="U39" s="192"/>
      <c r="V39" s="192"/>
      <c r="W39" s="192"/>
      <c r="X39" s="192"/>
      <c r="Y39" s="192"/>
      <c r="Z39" s="192"/>
    </row>
    <row r="40" ht="13" spans="1:26">
      <c r="A40" s="185"/>
      <c r="B40" s="185" t="s">
        <v>195</v>
      </c>
      <c r="C40" s="188" t="s">
        <v>194</v>
      </c>
      <c r="D40" s="191">
        <v>5098.15</v>
      </c>
      <c r="E40" s="192">
        <f t="shared" ref="E40:E57" si="0">F40+G40</f>
        <v>5098.15</v>
      </c>
      <c r="F40" s="192">
        <v>5098.15</v>
      </c>
      <c r="G40" s="192"/>
      <c r="H40" s="187"/>
      <c r="I40" s="187"/>
      <c r="J40" s="187"/>
      <c r="K40" s="187"/>
      <c r="L40" s="187"/>
      <c r="M40" s="187"/>
      <c r="N40" s="185"/>
      <c r="O40" s="185" t="s">
        <v>268</v>
      </c>
      <c r="P40" s="188" t="s">
        <v>269</v>
      </c>
      <c r="Q40" s="191"/>
      <c r="R40" s="192"/>
      <c r="S40" s="192"/>
      <c r="T40" s="192"/>
      <c r="U40" s="192"/>
      <c r="V40" s="192"/>
      <c r="W40" s="192"/>
      <c r="X40" s="192"/>
      <c r="Y40" s="192"/>
      <c r="Z40" s="192"/>
    </row>
    <row r="41" ht="13" spans="1:26">
      <c r="A41" s="185"/>
      <c r="B41" s="185" t="s">
        <v>198</v>
      </c>
      <c r="C41" s="188" t="s">
        <v>237</v>
      </c>
      <c r="D41" s="191">
        <v>800.19</v>
      </c>
      <c r="E41" s="192">
        <v>800.19</v>
      </c>
      <c r="F41" s="192">
        <v>770.19</v>
      </c>
      <c r="G41" s="192">
        <v>30</v>
      </c>
      <c r="H41" s="187"/>
      <c r="I41" s="187"/>
      <c r="J41" s="187"/>
      <c r="K41" s="187"/>
      <c r="L41" s="187"/>
      <c r="M41" s="187"/>
      <c r="N41" s="185"/>
      <c r="O41" s="185" t="s">
        <v>270</v>
      </c>
      <c r="P41" s="188" t="s">
        <v>271</v>
      </c>
      <c r="Q41" s="191"/>
      <c r="R41" s="192"/>
      <c r="S41" s="192"/>
      <c r="T41" s="192"/>
      <c r="U41" s="192"/>
      <c r="V41" s="192"/>
      <c r="W41" s="192"/>
      <c r="X41" s="192"/>
      <c r="Y41" s="192"/>
      <c r="Z41" s="192"/>
    </row>
    <row r="42" ht="13" spans="1:26">
      <c r="A42" s="185"/>
      <c r="B42" s="185" t="s">
        <v>204</v>
      </c>
      <c r="C42" s="188" t="s">
        <v>272</v>
      </c>
      <c r="D42" s="191"/>
      <c r="E42" s="192">
        <f t="shared" si="0"/>
        <v>0</v>
      </c>
      <c r="F42" s="192"/>
      <c r="G42" s="192"/>
      <c r="H42" s="187"/>
      <c r="I42" s="187"/>
      <c r="J42" s="187"/>
      <c r="K42" s="187"/>
      <c r="L42" s="187"/>
      <c r="M42" s="187"/>
      <c r="N42" s="185"/>
      <c r="O42" s="185" t="s">
        <v>273</v>
      </c>
      <c r="P42" s="188" t="s">
        <v>274</v>
      </c>
      <c r="Q42" s="191">
        <v>70</v>
      </c>
      <c r="R42" s="192">
        <v>70</v>
      </c>
      <c r="S42" s="192">
        <v>70</v>
      </c>
      <c r="T42" s="192"/>
      <c r="U42" s="192"/>
      <c r="V42" s="192"/>
      <c r="W42" s="192"/>
      <c r="X42" s="192"/>
      <c r="Y42" s="192"/>
      <c r="Z42" s="192"/>
    </row>
    <row r="43" ht="13" spans="1:26">
      <c r="A43" s="184" t="s">
        <v>275</v>
      </c>
      <c r="B43" s="184" t="s">
        <v>191</v>
      </c>
      <c r="C43" s="186" t="s">
        <v>276</v>
      </c>
      <c r="D43" s="189">
        <v>4155</v>
      </c>
      <c r="E43" s="190">
        <f t="shared" si="0"/>
        <v>4155</v>
      </c>
      <c r="F43" s="190"/>
      <c r="G43" s="190">
        <f>G44+G45</f>
        <v>4155</v>
      </c>
      <c r="H43" s="187"/>
      <c r="I43" s="187"/>
      <c r="J43" s="187"/>
      <c r="K43" s="187"/>
      <c r="L43" s="187"/>
      <c r="M43" s="187"/>
      <c r="N43" s="185"/>
      <c r="O43" s="185" t="s">
        <v>277</v>
      </c>
      <c r="P43" s="188" t="s">
        <v>226</v>
      </c>
      <c r="Q43" s="191"/>
      <c r="R43" s="192"/>
      <c r="S43" s="192"/>
      <c r="T43" s="192"/>
      <c r="U43" s="192"/>
      <c r="V43" s="192"/>
      <c r="W43" s="192"/>
      <c r="X43" s="192"/>
      <c r="Y43" s="192"/>
      <c r="Z43" s="192"/>
    </row>
    <row r="44" ht="13" spans="1:26">
      <c r="A44" s="185"/>
      <c r="B44" s="185" t="s">
        <v>195</v>
      </c>
      <c r="C44" s="188" t="s">
        <v>278</v>
      </c>
      <c r="D44" s="191">
        <v>4155</v>
      </c>
      <c r="E44" s="192">
        <f t="shared" si="0"/>
        <v>4155</v>
      </c>
      <c r="F44" s="192"/>
      <c r="G44" s="192">
        <v>4155</v>
      </c>
      <c r="H44" s="187"/>
      <c r="I44" s="187"/>
      <c r="J44" s="187"/>
      <c r="K44" s="187"/>
      <c r="L44" s="187"/>
      <c r="M44" s="187"/>
      <c r="N44" s="185"/>
      <c r="O44" s="185" t="s">
        <v>279</v>
      </c>
      <c r="P44" s="188" t="s">
        <v>280</v>
      </c>
      <c r="Q44" s="191">
        <v>3.6</v>
      </c>
      <c r="R44" s="192">
        <v>3.6</v>
      </c>
      <c r="S44" s="192">
        <v>3.6</v>
      </c>
      <c r="T44" s="192"/>
      <c r="U44" s="192"/>
      <c r="V44" s="192"/>
      <c r="W44" s="192"/>
      <c r="X44" s="192"/>
      <c r="Y44" s="192"/>
      <c r="Z44" s="192"/>
    </row>
    <row r="45" ht="13" spans="1:26">
      <c r="A45" s="185"/>
      <c r="B45" s="185" t="s">
        <v>198</v>
      </c>
      <c r="C45" s="188" t="s">
        <v>281</v>
      </c>
      <c r="D45" s="188"/>
      <c r="E45" s="192"/>
      <c r="F45" s="192"/>
      <c r="G45" s="192"/>
      <c r="H45" s="187"/>
      <c r="I45" s="187"/>
      <c r="J45" s="187"/>
      <c r="K45" s="187"/>
      <c r="L45" s="187"/>
      <c r="M45" s="187"/>
      <c r="N45" s="185"/>
      <c r="O45" s="185" t="s">
        <v>282</v>
      </c>
      <c r="P45" s="188" t="s">
        <v>283</v>
      </c>
      <c r="Q45" s="191">
        <v>3.84</v>
      </c>
      <c r="R45" s="192">
        <v>3.84</v>
      </c>
      <c r="S45" s="192">
        <v>3.84</v>
      </c>
      <c r="T45" s="192"/>
      <c r="U45" s="192"/>
      <c r="V45" s="192"/>
      <c r="W45" s="192"/>
      <c r="X45" s="192"/>
      <c r="Y45" s="192"/>
      <c r="Z45" s="192"/>
    </row>
    <row r="46" ht="13" spans="1:26">
      <c r="A46" s="184" t="s">
        <v>284</v>
      </c>
      <c r="B46" s="184" t="s">
        <v>191</v>
      </c>
      <c r="C46" s="186" t="s">
        <v>285</v>
      </c>
      <c r="D46" s="189"/>
      <c r="E46" s="190"/>
      <c r="F46" s="190"/>
      <c r="G46" s="190"/>
      <c r="H46" s="187"/>
      <c r="I46" s="187"/>
      <c r="J46" s="187"/>
      <c r="K46" s="187"/>
      <c r="L46" s="187"/>
      <c r="M46" s="187"/>
      <c r="N46" s="185"/>
      <c r="O46" s="185" t="s">
        <v>286</v>
      </c>
      <c r="P46" s="188" t="s">
        <v>234</v>
      </c>
      <c r="Q46" s="191">
        <v>2.02</v>
      </c>
      <c r="R46" s="192">
        <v>2.02</v>
      </c>
      <c r="S46" s="192">
        <v>2.02</v>
      </c>
      <c r="T46" s="192"/>
      <c r="U46" s="192"/>
      <c r="V46" s="192"/>
      <c r="W46" s="192"/>
      <c r="X46" s="192"/>
      <c r="Y46" s="192"/>
      <c r="Z46" s="192"/>
    </row>
    <row r="47" ht="13" spans="1:26">
      <c r="A47" s="185"/>
      <c r="B47" s="185" t="s">
        <v>195</v>
      </c>
      <c r="C47" s="188" t="s">
        <v>287</v>
      </c>
      <c r="D47" s="188"/>
      <c r="E47" s="192"/>
      <c r="F47" s="192"/>
      <c r="G47" s="192"/>
      <c r="H47" s="187"/>
      <c r="I47" s="187"/>
      <c r="J47" s="187"/>
      <c r="K47" s="187"/>
      <c r="L47" s="187"/>
      <c r="M47" s="187"/>
      <c r="N47" s="185"/>
      <c r="O47" s="185" t="s">
        <v>288</v>
      </c>
      <c r="P47" s="188" t="s">
        <v>289</v>
      </c>
      <c r="Q47" s="191"/>
      <c r="R47" s="192"/>
      <c r="S47" s="192"/>
      <c r="T47" s="192"/>
      <c r="U47" s="192"/>
      <c r="V47" s="192"/>
      <c r="W47" s="192"/>
      <c r="X47" s="192"/>
      <c r="Y47" s="192"/>
      <c r="Z47" s="192"/>
    </row>
    <row r="48" ht="13" spans="1:26">
      <c r="A48" s="185"/>
      <c r="B48" s="185" t="s">
        <v>198</v>
      </c>
      <c r="C48" s="188" t="s">
        <v>290</v>
      </c>
      <c r="D48" s="188"/>
      <c r="E48" s="192"/>
      <c r="F48" s="192"/>
      <c r="G48" s="192"/>
      <c r="H48" s="187"/>
      <c r="I48" s="187"/>
      <c r="J48" s="187"/>
      <c r="K48" s="187"/>
      <c r="L48" s="187"/>
      <c r="M48" s="187"/>
      <c r="N48" s="185"/>
      <c r="O48" s="185" t="s">
        <v>291</v>
      </c>
      <c r="P48" s="188" t="s">
        <v>292</v>
      </c>
      <c r="Q48" s="191"/>
      <c r="R48" s="192"/>
      <c r="S48" s="192"/>
      <c r="T48" s="192"/>
      <c r="U48" s="192"/>
      <c r="V48" s="192"/>
      <c r="W48" s="192"/>
      <c r="X48" s="192"/>
      <c r="Y48" s="192"/>
      <c r="Z48" s="192"/>
    </row>
    <row r="49" ht="13" spans="1:26">
      <c r="A49" s="185"/>
      <c r="B49" s="185" t="s">
        <v>204</v>
      </c>
      <c r="C49" s="188" t="s">
        <v>293</v>
      </c>
      <c r="D49" s="188"/>
      <c r="E49" s="192"/>
      <c r="F49" s="192"/>
      <c r="G49" s="192"/>
      <c r="H49" s="187"/>
      <c r="I49" s="187"/>
      <c r="J49" s="187"/>
      <c r="K49" s="187"/>
      <c r="L49" s="187"/>
      <c r="M49" s="187"/>
      <c r="N49" s="185"/>
      <c r="O49" s="185" t="s">
        <v>204</v>
      </c>
      <c r="P49" s="188" t="s">
        <v>238</v>
      </c>
      <c r="Q49" s="191"/>
      <c r="R49" s="192"/>
      <c r="S49" s="192"/>
      <c r="T49" s="192"/>
      <c r="U49" s="192"/>
      <c r="V49" s="192"/>
      <c r="W49" s="192"/>
      <c r="X49" s="192"/>
      <c r="Y49" s="192"/>
      <c r="Z49" s="192"/>
    </row>
    <row r="50" ht="13" spans="1:26">
      <c r="A50" s="184" t="s">
        <v>294</v>
      </c>
      <c r="B50" s="185" t="s">
        <v>191</v>
      </c>
      <c r="C50" s="186" t="s">
        <v>295</v>
      </c>
      <c r="D50" s="189"/>
      <c r="E50" s="190"/>
      <c r="F50" s="190"/>
      <c r="G50" s="190"/>
      <c r="H50" s="187"/>
      <c r="I50" s="187"/>
      <c r="J50" s="187"/>
      <c r="K50" s="187"/>
      <c r="L50" s="187"/>
      <c r="M50" s="187"/>
      <c r="N50" s="184" t="s">
        <v>296</v>
      </c>
      <c r="O50" s="184" t="s">
        <v>191</v>
      </c>
      <c r="P50" s="186" t="s">
        <v>297</v>
      </c>
      <c r="Q50" s="189">
        <f>Q51+Q52+Q57</f>
        <v>94.9</v>
      </c>
      <c r="R50" s="189">
        <f>R51+R52+R57</f>
        <v>94.9</v>
      </c>
      <c r="S50" s="189">
        <f>S51+S52+S57</f>
        <v>94.9</v>
      </c>
      <c r="T50" s="190"/>
      <c r="U50" s="192"/>
      <c r="V50" s="192"/>
      <c r="W50" s="192"/>
      <c r="X50" s="192"/>
      <c r="Y50" s="192"/>
      <c r="Z50" s="192"/>
    </row>
    <row r="51" ht="13" spans="1:26">
      <c r="A51" s="185"/>
      <c r="B51" s="185" t="s">
        <v>195</v>
      </c>
      <c r="C51" s="188" t="s">
        <v>298</v>
      </c>
      <c r="D51" s="188"/>
      <c r="E51" s="192"/>
      <c r="F51" s="192"/>
      <c r="G51" s="192"/>
      <c r="H51" s="187"/>
      <c r="I51" s="187"/>
      <c r="J51" s="187"/>
      <c r="K51" s="187"/>
      <c r="L51" s="187"/>
      <c r="M51" s="187"/>
      <c r="N51" s="185"/>
      <c r="O51" s="185" t="s">
        <v>195</v>
      </c>
      <c r="P51" s="188" t="s">
        <v>299</v>
      </c>
      <c r="Q51" s="191">
        <v>31.1</v>
      </c>
      <c r="R51" s="192">
        <v>31.1</v>
      </c>
      <c r="S51" s="192">
        <v>31.1</v>
      </c>
      <c r="T51" s="192"/>
      <c r="U51" s="192"/>
      <c r="V51" s="192"/>
      <c r="W51" s="192"/>
      <c r="X51" s="192"/>
      <c r="Y51" s="192"/>
      <c r="Z51" s="192"/>
    </row>
    <row r="52" ht="13" spans="1:26">
      <c r="A52" s="185"/>
      <c r="B52" s="185" t="s">
        <v>198</v>
      </c>
      <c r="C52" s="188" t="s">
        <v>300</v>
      </c>
      <c r="D52" s="188"/>
      <c r="E52" s="192"/>
      <c r="F52" s="192"/>
      <c r="G52" s="192"/>
      <c r="H52" s="187"/>
      <c r="I52" s="187"/>
      <c r="J52" s="187"/>
      <c r="K52" s="187"/>
      <c r="L52" s="187"/>
      <c r="M52" s="187"/>
      <c r="N52" s="185"/>
      <c r="O52" s="185" t="s">
        <v>198</v>
      </c>
      <c r="P52" s="188" t="s">
        <v>301</v>
      </c>
      <c r="Q52" s="191">
        <v>53.8</v>
      </c>
      <c r="R52" s="192">
        <v>53.8</v>
      </c>
      <c r="S52" s="192">
        <v>53.8</v>
      </c>
      <c r="T52" s="192"/>
      <c r="U52" s="192"/>
      <c r="V52" s="192"/>
      <c r="W52" s="192"/>
      <c r="X52" s="192"/>
      <c r="Y52" s="192"/>
      <c r="Z52" s="192"/>
    </row>
    <row r="53" ht="13" spans="1:26">
      <c r="A53" s="184" t="s">
        <v>302</v>
      </c>
      <c r="B53" s="184" t="s">
        <v>191</v>
      </c>
      <c r="C53" s="186" t="s">
        <v>297</v>
      </c>
      <c r="D53" s="189">
        <v>94.9</v>
      </c>
      <c r="E53" s="190">
        <f t="shared" si="0"/>
        <v>94.9</v>
      </c>
      <c r="F53" s="190">
        <f>F54+F57</f>
        <v>94.9</v>
      </c>
      <c r="G53" s="190"/>
      <c r="H53" s="187"/>
      <c r="I53" s="187"/>
      <c r="J53" s="187"/>
      <c r="K53" s="187"/>
      <c r="L53" s="187"/>
      <c r="M53" s="187"/>
      <c r="N53" s="185"/>
      <c r="O53" s="185" t="s">
        <v>201</v>
      </c>
      <c r="P53" s="188" t="s">
        <v>303</v>
      </c>
      <c r="Q53" s="191"/>
      <c r="R53" s="192"/>
      <c r="S53" s="192"/>
      <c r="T53" s="192"/>
      <c r="U53" s="192"/>
      <c r="V53" s="192"/>
      <c r="W53" s="192"/>
      <c r="X53" s="192"/>
      <c r="Y53" s="192"/>
      <c r="Z53" s="192"/>
    </row>
    <row r="54" s="171" customFormat="1" ht="13" spans="1:26">
      <c r="A54" s="185"/>
      <c r="B54" s="185" t="s">
        <v>195</v>
      </c>
      <c r="C54" s="188" t="s">
        <v>304</v>
      </c>
      <c r="D54" s="191">
        <v>10</v>
      </c>
      <c r="E54" s="192">
        <f t="shared" si="0"/>
        <v>10</v>
      </c>
      <c r="F54" s="192">
        <v>10</v>
      </c>
      <c r="G54" s="192"/>
      <c r="H54" s="187"/>
      <c r="I54" s="187"/>
      <c r="J54" s="187"/>
      <c r="K54" s="187"/>
      <c r="L54" s="187"/>
      <c r="M54" s="187"/>
      <c r="N54" s="185"/>
      <c r="O54" s="185" t="s">
        <v>221</v>
      </c>
      <c r="P54" s="188" t="s">
        <v>305</v>
      </c>
      <c r="Q54" s="191"/>
      <c r="R54" s="192"/>
      <c r="S54" s="192"/>
      <c r="T54" s="192"/>
      <c r="U54" s="192"/>
      <c r="V54" s="192"/>
      <c r="W54" s="192"/>
      <c r="X54" s="192"/>
      <c r="Y54" s="192"/>
      <c r="Z54" s="192"/>
    </row>
    <row r="55" ht="13" spans="1:26">
      <c r="A55" s="185"/>
      <c r="B55" s="185" t="s">
        <v>198</v>
      </c>
      <c r="C55" s="188" t="s">
        <v>306</v>
      </c>
      <c r="D55" s="191"/>
      <c r="E55" s="192">
        <f t="shared" si="0"/>
        <v>0</v>
      </c>
      <c r="F55" s="192"/>
      <c r="G55" s="192"/>
      <c r="H55" s="187"/>
      <c r="I55" s="187"/>
      <c r="J55" s="187"/>
      <c r="K55" s="187"/>
      <c r="L55" s="187"/>
      <c r="M55" s="187"/>
      <c r="N55" s="185"/>
      <c r="O55" s="185" t="s">
        <v>225</v>
      </c>
      <c r="P55" s="188" t="s">
        <v>307</v>
      </c>
      <c r="Q55" s="191"/>
      <c r="R55" s="192"/>
      <c r="S55" s="192"/>
      <c r="T55" s="192"/>
      <c r="U55" s="192"/>
      <c r="V55" s="192"/>
      <c r="W55" s="192"/>
      <c r="X55" s="192"/>
      <c r="Y55" s="192"/>
      <c r="Z55" s="192"/>
    </row>
    <row r="56" ht="13" spans="1:26">
      <c r="A56" s="185"/>
      <c r="B56" s="185" t="s">
        <v>201</v>
      </c>
      <c r="C56" s="188" t="s">
        <v>308</v>
      </c>
      <c r="D56" s="191"/>
      <c r="E56" s="192">
        <f t="shared" si="0"/>
        <v>0</v>
      </c>
      <c r="F56" s="192"/>
      <c r="G56" s="192"/>
      <c r="H56" s="187"/>
      <c r="I56" s="187"/>
      <c r="J56" s="187"/>
      <c r="K56" s="187"/>
      <c r="L56" s="187"/>
      <c r="M56" s="187"/>
      <c r="N56" s="185"/>
      <c r="O56" s="185" t="s">
        <v>206</v>
      </c>
      <c r="P56" s="188" t="s">
        <v>309</v>
      </c>
      <c r="Q56" s="191"/>
      <c r="R56" s="192"/>
      <c r="S56" s="192"/>
      <c r="T56" s="192"/>
      <c r="U56" s="192"/>
      <c r="V56" s="192"/>
      <c r="W56" s="192"/>
      <c r="X56" s="192"/>
      <c r="Y56" s="192"/>
      <c r="Z56" s="192"/>
    </row>
    <row r="57" ht="13" spans="1:26">
      <c r="A57" s="185"/>
      <c r="B57" s="185" t="s">
        <v>225</v>
      </c>
      <c r="C57" s="188" t="s">
        <v>310</v>
      </c>
      <c r="D57" s="191">
        <v>84.9</v>
      </c>
      <c r="E57" s="192">
        <f t="shared" si="0"/>
        <v>84.9</v>
      </c>
      <c r="F57" s="192">
        <v>84.9</v>
      </c>
      <c r="G57" s="192"/>
      <c r="H57" s="187"/>
      <c r="I57" s="187"/>
      <c r="J57" s="187"/>
      <c r="K57" s="187"/>
      <c r="L57" s="187"/>
      <c r="M57" s="187"/>
      <c r="N57" s="185"/>
      <c r="O57" s="185" t="s">
        <v>210</v>
      </c>
      <c r="P57" s="188" t="s">
        <v>311</v>
      </c>
      <c r="Q57" s="191">
        <v>10</v>
      </c>
      <c r="R57" s="192">
        <v>10</v>
      </c>
      <c r="S57" s="192">
        <v>10</v>
      </c>
      <c r="T57" s="192"/>
      <c r="U57" s="192"/>
      <c r="V57" s="192"/>
      <c r="W57" s="192"/>
      <c r="X57" s="192"/>
      <c r="Y57" s="192"/>
      <c r="Z57" s="192"/>
    </row>
    <row r="58" ht="13" spans="1:26">
      <c r="A58" s="185"/>
      <c r="B58" s="185" t="s">
        <v>204</v>
      </c>
      <c r="C58" s="188" t="s">
        <v>312</v>
      </c>
      <c r="D58" s="188"/>
      <c r="E58" s="187"/>
      <c r="F58" s="187"/>
      <c r="G58" s="187"/>
      <c r="H58" s="187"/>
      <c r="I58" s="187"/>
      <c r="J58" s="187"/>
      <c r="K58" s="187"/>
      <c r="L58" s="187"/>
      <c r="M58" s="187"/>
      <c r="N58" s="185"/>
      <c r="O58" s="185" t="s">
        <v>213</v>
      </c>
      <c r="P58" s="188" t="s">
        <v>306</v>
      </c>
      <c r="Q58" s="191"/>
      <c r="R58" s="192"/>
      <c r="S58" s="192"/>
      <c r="T58" s="192"/>
      <c r="U58" s="192"/>
      <c r="V58" s="192"/>
      <c r="W58" s="192"/>
      <c r="X58" s="192"/>
      <c r="Y58" s="192"/>
      <c r="Z58" s="192"/>
    </row>
    <row r="59" ht="13" spans="1:26">
      <c r="A59" s="184" t="s">
        <v>313</v>
      </c>
      <c r="B59" s="184" t="s">
        <v>191</v>
      </c>
      <c r="C59" s="186" t="s">
        <v>314</v>
      </c>
      <c r="D59" s="189"/>
      <c r="E59" s="190"/>
      <c r="F59" s="190"/>
      <c r="G59" s="190"/>
      <c r="H59" s="187"/>
      <c r="I59" s="187"/>
      <c r="J59" s="187"/>
      <c r="K59" s="187"/>
      <c r="L59" s="187"/>
      <c r="M59" s="187"/>
      <c r="N59" s="185"/>
      <c r="O59" s="185" t="s">
        <v>216</v>
      </c>
      <c r="P59" s="188" t="s">
        <v>315</v>
      </c>
      <c r="Q59" s="191"/>
      <c r="R59" s="192"/>
      <c r="S59" s="192"/>
      <c r="T59" s="192"/>
      <c r="U59" s="192"/>
      <c r="V59" s="192"/>
      <c r="W59" s="192"/>
      <c r="X59" s="192"/>
      <c r="Y59" s="192"/>
      <c r="Z59" s="192"/>
    </row>
    <row r="60" ht="13" spans="1:26">
      <c r="A60" s="185"/>
      <c r="B60" s="185" t="s">
        <v>198</v>
      </c>
      <c r="C60" s="188" t="s">
        <v>316</v>
      </c>
      <c r="D60" s="188"/>
      <c r="E60" s="187"/>
      <c r="F60" s="187"/>
      <c r="G60" s="187"/>
      <c r="H60" s="187"/>
      <c r="I60" s="187"/>
      <c r="J60" s="187"/>
      <c r="K60" s="187"/>
      <c r="L60" s="187"/>
      <c r="M60" s="187"/>
      <c r="N60" s="185"/>
      <c r="O60" s="185" t="s">
        <v>219</v>
      </c>
      <c r="P60" s="188" t="s">
        <v>308</v>
      </c>
      <c r="Q60" s="191"/>
      <c r="R60" s="192"/>
      <c r="S60" s="192"/>
      <c r="T60" s="192"/>
      <c r="U60" s="192"/>
      <c r="V60" s="192"/>
      <c r="W60" s="192"/>
      <c r="X60" s="192"/>
      <c r="Y60" s="192"/>
      <c r="Z60" s="192"/>
    </row>
    <row r="61" ht="13" spans="1:26">
      <c r="A61" s="185"/>
      <c r="B61" s="185" t="s">
        <v>201</v>
      </c>
      <c r="C61" s="188" t="s">
        <v>317</v>
      </c>
      <c r="D61" s="188"/>
      <c r="E61" s="187"/>
      <c r="F61" s="187"/>
      <c r="G61" s="187"/>
      <c r="H61" s="187"/>
      <c r="I61" s="187"/>
      <c r="J61" s="187"/>
      <c r="K61" s="187"/>
      <c r="L61" s="187"/>
      <c r="M61" s="187"/>
      <c r="N61" s="185"/>
      <c r="O61" s="185" t="s">
        <v>204</v>
      </c>
      <c r="P61" s="188" t="s">
        <v>318</v>
      </c>
      <c r="Q61" s="191"/>
      <c r="R61" s="192"/>
      <c r="S61" s="192"/>
      <c r="T61" s="192"/>
      <c r="U61" s="192"/>
      <c r="V61" s="192"/>
      <c r="W61" s="192"/>
      <c r="X61" s="192"/>
      <c r="Y61" s="192"/>
      <c r="Z61" s="192"/>
    </row>
    <row r="62" ht="13" spans="1:26">
      <c r="A62" s="184" t="s">
        <v>319</v>
      </c>
      <c r="B62" s="184" t="s">
        <v>191</v>
      </c>
      <c r="C62" s="186" t="s">
        <v>320</v>
      </c>
      <c r="D62" s="189"/>
      <c r="E62" s="190"/>
      <c r="F62" s="190"/>
      <c r="G62" s="190"/>
      <c r="H62" s="187"/>
      <c r="I62" s="187"/>
      <c r="J62" s="187"/>
      <c r="K62" s="187"/>
      <c r="L62" s="187"/>
      <c r="M62" s="187"/>
      <c r="N62" s="184" t="s">
        <v>321</v>
      </c>
      <c r="O62" s="184" t="s">
        <v>191</v>
      </c>
      <c r="P62" s="186" t="s">
        <v>320</v>
      </c>
      <c r="Q62" s="189"/>
      <c r="R62" s="190"/>
      <c r="S62" s="190"/>
      <c r="T62" s="190"/>
      <c r="U62" s="192"/>
      <c r="V62" s="192"/>
      <c r="W62" s="192"/>
      <c r="X62" s="192"/>
      <c r="Y62" s="192"/>
      <c r="Z62" s="192"/>
    </row>
    <row r="63" ht="13" spans="1:26">
      <c r="A63" s="185"/>
      <c r="B63" s="185" t="s">
        <v>195</v>
      </c>
      <c r="C63" s="188" t="s">
        <v>322</v>
      </c>
      <c r="D63" s="188"/>
      <c r="E63" s="187"/>
      <c r="F63" s="187"/>
      <c r="G63" s="187"/>
      <c r="H63" s="187"/>
      <c r="I63" s="187"/>
      <c r="J63" s="187"/>
      <c r="K63" s="187"/>
      <c r="L63" s="187"/>
      <c r="M63" s="187"/>
      <c r="N63" s="185"/>
      <c r="O63" s="185" t="s">
        <v>195</v>
      </c>
      <c r="P63" s="188" t="s">
        <v>322</v>
      </c>
      <c r="Q63" s="191"/>
      <c r="R63" s="192"/>
      <c r="S63" s="192"/>
      <c r="T63" s="192"/>
      <c r="U63" s="192"/>
      <c r="V63" s="192"/>
      <c r="W63" s="192"/>
      <c r="X63" s="192"/>
      <c r="Y63" s="192"/>
      <c r="Z63" s="192"/>
    </row>
    <row r="64" ht="13" spans="1:26">
      <c r="A64" s="185"/>
      <c r="B64" s="185" t="s">
        <v>198</v>
      </c>
      <c r="C64" s="188" t="s">
        <v>323</v>
      </c>
      <c r="D64" s="188"/>
      <c r="E64" s="187"/>
      <c r="F64" s="187"/>
      <c r="G64" s="187"/>
      <c r="H64" s="187"/>
      <c r="I64" s="187"/>
      <c r="J64" s="187"/>
      <c r="K64" s="187"/>
      <c r="L64" s="187"/>
      <c r="M64" s="187"/>
      <c r="N64" s="185"/>
      <c r="O64" s="185" t="s">
        <v>198</v>
      </c>
      <c r="P64" s="188" t="s">
        <v>323</v>
      </c>
      <c r="Q64" s="191"/>
      <c r="R64" s="192"/>
      <c r="S64" s="192"/>
      <c r="T64" s="192"/>
      <c r="U64" s="192"/>
      <c r="V64" s="192"/>
      <c r="W64" s="192"/>
      <c r="X64" s="192"/>
      <c r="Y64" s="192"/>
      <c r="Z64" s="192"/>
    </row>
    <row r="65" ht="13" spans="1:26">
      <c r="A65" s="185"/>
      <c r="B65" s="185" t="s">
        <v>201</v>
      </c>
      <c r="C65" s="188" t="s">
        <v>324</v>
      </c>
      <c r="D65" s="188"/>
      <c r="E65" s="187"/>
      <c r="F65" s="187"/>
      <c r="G65" s="187"/>
      <c r="H65" s="187"/>
      <c r="I65" s="187"/>
      <c r="J65" s="187"/>
      <c r="K65" s="187"/>
      <c r="L65" s="187"/>
      <c r="M65" s="187"/>
      <c r="N65" s="185"/>
      <c r="O65" s="185" t="s">
        <v>201</v>
      </c>
      <c r="P65" s="188" t="s">
        <v>324</v>
      </c>
      <c r="Q65" s="191"/>
      <c r="R65" s="192"/>
      <c r="S65" s="192"/>
      <c r="T65" s="192"/>
      <c r="U65" s="192"/>
      <c r="V65" s="192"/>
      <c r="W65" s="192"/>
      <c r="X65" s="192"/>
      <c r="Y65" s="192"/>
      <c r="Z65" s="192"/>
    </row>
    <row r="66" ht="13" spans="1:26">
      <c r="A66" s="185"/>
      <c r="B66" s="185" t="s">
        <v>221</v>
      </c>
      <c r="C66" s="188" t="s">
        <v>325</v>
      </c>
      <c r="D66" s="188"/>
      <c r="E66" s="187"/>
      <c r="F66" s="187"/>
      <c r="G66" s="187"/>
      <c r="H66" s="187"/>
      <c r="I66" s="187"/>
      <c r="J66" s="187"/>
      <c r="K66" s="187"/>
      <c r="L66" s="187"/>
      <c r="M66" s="187"/>
      <c r="N66" s="185"/>
      <c r="O66" s="185" t="s">
        <v>221</v>
      </c>
      <c r="P66" s="188" t="s">
        <v>325</v>
      </c>
      <c r="Q66" s="191"/>
      <c r="R66" s="192"/>
      <c r="S66" s="192"/>
      <c r="T66" s="192"/>
      <c r="U66" s="192"/>
      <c r="V66" s="192"/>
      <c r="W66" s="192"/>
      <c r="X66" s="192"/>
      <c r="Y66" s="192"/>
      <c r="Z66" s="192"/>
    </row>
    <row r="67" ht="13" spans="1:26">
      <c r="A67" s="184" t="s">
        <v>326</v>
      </c>
      <c r="B67" s="184" t="s">
        <v>191</v>
      </c>
      <c r="C67" s="186" t="s">
        <v>327</v>
      </c>
      <c r="D67" s="189"/>
      <c r="E67" s="190"/>
      <c r="F67" s="190"/>
      <c r="G67" s="190"/>
      <c r="H67" s="187"/>
      <c r="I67" s="187"/>
      <c r="J67" s="187"/>
      <c r="K67" s="187"/>
      <c r="L67" s="187"/>
      <c r="M67" s="187"/>
      <c r="N67" s="184" t="s">
        <v>328</v>
      </c>
      <c r="O67" s="184" t="s">
        <v>191</v>
      </c>
      <c r="P67" s="186" t="s">
        <v>329</v>
      </c>
      <c r="Q67" s="189"/>
      <c r="R67" s="190"/>
      <c r="S67" s="190"/>
      <c r="T67" s="190"/>
      <c r="U67" s="192"/>
      <c r="V67" s="192"/>
      <c r="W67" s="192"/>
      <c r="X67" s="192"/>
      <c r="Y67" s="192"/>
      <c r="Z67" s="192"/>
    </row>
    <row r="68" ht="13" spans="1:26">
      <c r="A68" s="185"/>
      <c r="B68" s="185" t="s">
        <v>195</v>
      </c>
      <c r="C68" s="188" t="s">
        <v>330</v>
      </c>
      <c r="D68" s="188"/>
      <c r="E68" s="187"/>
      <c r="F68" s="187"/>
      <c r="G68" s="187"/>
      <c r="H68" s="187"/>
      <c r="I68" s="187"/>
      <c r="J68" s="187"/>
      <c r="K68" s="187"/>
      <c r="L68" s="187"/>
      <c r="M68" s="187"/>
      <c r="N68" s="185"/>
      <c r="O68" s="185" t="s">
        <v>195</v>
      </c>
      <c r="P68" s="188" t="s">
        <v>331</v>
      </c>
      <c r="Q68" s="191"/>
      <c r="R68" s="192"/>
      <c r="S68" s="192"/>
      <c r="T68" s="192"/>
      <c r="U68" s="192"/>
      <c r="V68" s="192"/>
      <c r="W68" s="192"/>
      <c r="X68" s="192"/>
      <c r="Y68" s="192"/>
      <c r="Z68" s="192"/>
    </row>
    <row r="69" ht="13" spans="1:26">
      <c r="A69" s="185"/>
      <c r="B69" s="185" t="s">
        <v>198</v>
      </c>
      <c r="C69" s="188" t="s">
        <v>332</v>
      </c>
      <c r="D69" s="188"/>
      <c r="E69" s="187"/>
      <c r="F69" s="187"/>
      <c r="G69" s="187"/>
      <c r="H69" s="187"/>
      <c r="I69" s="187"/>
      <c r="J69" s="187"/>
      <c r="K69" s="187"/>
      <c r="L69" s="187"/>
      <c r="M69" s="187"/>
      <c r="N69" s="185"/>
      <c r="O69" s="185" t="s">
        <v>198</v>
      </c>
      <c r="P69" s="188" t="s">
        <v>333</v>
      </c>
      <c r="Q69" s="191"/>
      <c r="R69" s="192"/>
      <c r="S69" s="192"/>
      <c r="T69" s="192"/>
      <c r="U69" s="192"/>
      <c r="V69" s="192"/>
      <c r="W69" s="192"/>
      <c r="X69" s="192"/>
      <c r="Y69" s="192"/>
      <c r="Z69" s="192"/>
    </row>
    <row r="70" ht="13" spans="1:26">
      <c r="A70" s="184" t="s">
        <v>334</v>
      </c>
      <c r="B70" s="184" t="s">
        <v>191</v>
      </c>
      <c r="C70" s="186" t="s">
        <v>335</v>
      </c>
      <c r="D70" s="189"/>
      <c r="E70" s="190"/>
      <c r="F70" s="190"/>
      <c r="G70" s="190"/>
      <c r="H70" s="187"/>
      <c r="I70" s="187"/>
      <c r="J70" s="187"/>
      <c r="K70" s="187"/>
      <c r="L70" s="187"/>
      <c r="M70" s="187"/>
      <c r="N70" s="185"/>
      <c r="O70" s="185" t="s">
        <v>201</v>
      </c>
      <c r="P70" s="188" t="s">
        <v>336</v>
      </c>
      <c r="Q70" s="191"/>
      <c r="R70" s="192"/>
      <c r="S70" s="192"/>
      <c r="T70" s="192"/>
      <c r="U70" s="192"/>
      <c r="V70" s="192"/>
      <c r="W70" s="192"/>
      <c r="X70" s="192"/>
      <c r="Y70" s="192"/>
      <c r="Z70" s="192"/>
    </row>
    <row r="71" ht="13" spans="1:26">
      <c r="A71" s="185"/>
      <c r="B71" s="185" t="s">
        <v>195</v>
      </c>
      <c r="C71" s="188" t="s">
        <v>337</v>
      </c>
      <c r="D71" s="188"/>
      <c r="E71" s="187"/>
      <c r="F71" s="187"/>
      <c r="G71" s="187"/>
      <c r="H71" s="187"/>
      <c r="I71" s="187"/>
      <c r="J71" s="187"/>
      <c r="K71" s="187"/>
      <c r="L71" s="187"/>
      <c r="M71" s="187"/>
      <c r="N71" s="185"/>
      <c r="O71" s="185" t="s">
        <v>225</v>
      </c>
      <c r="P71" s="188" t="s">
        <v>245</v>
      </c>
      <c r="Q71" s="191"/>
      <c r="R71" s="192"/>
      <c r="S71" s="192"/>
      <c r="T71" s="192"/>
      <c r="U71" s="192"/>
      <c r="V71" s="192"/>
      <c r="W71" s="192"/>
      <c r="X71" s="192"/>
      <c r="Y71" s="192"/>
      <c r="Z71" s="192"/>
    </row>
    <row r="72" ht="13" spans="1:26">
      <c r="A72" s="185"/>
      <c r="B72" s="185" t="s">
        <v>198</v>
      </c>
      <c r="C72" s="188" t="s">
        <v>338</v>
      </c>
      <c r="D72" s="188"/>
      <c r="E72" s="187"/>
      <c r="F72" s="187"/>
      <c r="G72" s="187"/>
      <c r="H72" s="187"/>
      <c r="I72" s="187"/>
      <c r="J72" s="187"/>
      <c r="K72" s="187"/>
      <c r="L72" s="187"/>
      <c r="M72" s="187"/>
      <c r="N72" s="185"/>
      <c r="O72" s="185" t="s">
        <v>206</v>
      </c>
      <c r="P72" s="188" t="s">
        <v>253</v>
      </c>
      <c r="Q72" s="191"/>
      <c r="R72" s="192"/>
      <c r="S72" s="192"/>
      <c r="T72" s="192"/>
      <c r="U72" s="192"/>
      <c r="V72" s="192"/>
      <c r="W72" s="192"/>
      <c r="X72" s="192"/>
      <c r="Y72" s="192"/>
      <c r="Z72" s="192"/>
    </row>
    <row r="73" ht="13" spans="1:26">
      <c r="A73" s="185"/>
      <c r="B73" s="185" t="s">
        <v>201</v>
      </c>
      <c r="C73" s="188" t="s">
        <v>339</v>
      </c>
      <c r="D73" s="188"/>
      <c r="E73" s="187"/>
      <c r="F73" s="187"/>
      <c r="G73" s="187"/>
      <c r="H73" s="187"/>
      <c r="I73" s="187"/>
      <c r="J73" s="187"/>
      <c r="K73" s="187"/>
      <c r="L73" s="187"/>
      <c r="M73" s="187"/>
      <c r="N73" s="185"/>
      <c r="O73" s="185" t="s">
        <v>210</v>
      </c>
      <c r="P73" s="188" t="s">
        <v>340</v>
      </c>
      <c r="Q73" s="191"/>
      <c r="R73" s="192"/>
      <c r="S73" s="192"/>
      <c r="T73" s="192"/>
      <c r="U73" s="192"/>
      <c r="V73" s="192"/>
      <c r="W73" s="192"/>
      <c r="X73" s="192"/>
      <c r="Y73" s="192"/>
      <c r="Z73" s="192"/>
    </row>
    <row r="74" ht="13" spans="1:26">
      <c r="A74" s="185"/>
      <c r="B74" s="185" t="s">
        <v>221</v>
      </c>
      <c r="C74" s="188" t="s">
        <v>341</v>
      </c>
      <c r="D74" s="188"/>
      <c r="E74" s="187"/>
      <c r="F74" s="187"/>
      <c r="G74" s="187"/>
      <c r="H74" s="187"/>
      <c r="I74" s="187"/>
      <c r="J74" s="187"/>
      <c r="K74" s="187"/>
      <c r="L74" s="187"/>
      <c r="M74" s="187"/>
      <c r="N74" s="185"/>
      <c r="O74" s="185" t="s">
        <v>213</v>
      </c>
      <c r="P74" s="188" t="s">
        <v>342</v>
      </c>
      <c r="Q74" s="191"/>
      <c r="R74" s="192"/>
      <c r="S74" s="192"/>
      <c r="T74" s="192"/>
      <c r="U74" s="192"/>
      <c r="V74" s="192"/>
      <c r="W74" s="192"/>
      <c r="X74" s="192"/>
      <c r="Y74" s="192"/>
      <c r="Z74" s="192"/>
    </row>
    <row r="75" ht="13" spans="1:26">
      <c r="A75" s="184" t="s">
        <v>343</v>
      </c>
      <c r="B75" s="184" t="s">
        <v>191</v>
      </c>
      <c r="C75" s="186" t="s">
        <v>344</v>
      </c>
      <c r="D75" s="189"/>
      <c r="E75" s="190"/>
      <c r="F75" s="190"/>
      <c r="G75" s="190"/>
      <c r="H75" s="187"/>
      <c r="I75" s="187"/>
      <c r="J75" s="187"/>
      <c r="K75" s="187"/>
      <c r="L75" s="187"/>
      <c r="M75" s="187"/>
      <c r="N75" s="185"/>
      <c r="O75" s="185" t="s">
        <v>230</v>
      </c>
      <c r="P75" s="188" t="s">
        <v>247</v>
      </c>
      <c r="Q75" s="191"/>
      <c r="R75" s="192"/>
      <c r="S75" s="192"/>
      <c r="T75" s="192"/>
      <c r="U75" s="192"/>
      <c r="V75" s="192"/>
      <c r="W75" s="192"/>
      <c r="X75" s="192"/>
      <c r="Y75" s="192"/>
      <c r="Z75" s="192"/>
    </row>
    <row r="76" ht="13" spans="1:26">
      <c r="A76" s="185"/>
      <c r="B76" s="185" t="s">
        <v>195</v>
      </c>
      <c r="C76" s="188" t="s">
        <v>345</v>
      </c>
      <c r="D76" s="188"/>
      <c r="E76" s="187"/>
      <c r="F76" s="187"/>
      <c r="G76" s="187"/>
      <c r="H76" s="187"/>
      <c r="I76" s="187"/>
      <c r="J76" s="187"/>
      <c r="K76" s="187"/>
      <c r="L76" s="187"/>
      <c r="M76" s="187"/>
      <c r="N76" s="185"/>
      <c r="O76" s="185" t="s">
        <v>346</v>
      </c>
      <c r="P76" s="188" t="s">
        <v>347</v>
      </c>
      <c r="Q76" s="191"/>
      <c r="R76" s="192"/>
      <c r="S76" s="192"/>
      <c r="T76" s="192"/>
      <c r="U76" s="192"/>
      <c r="V76" s="192"/>
      <c r="W76" s="192"/>
      <c r="X76" s="192"/>
      <c r="Y76" s="192"/>
      <c r="Z76" s="192"/>
    </row>
    <row r="77" ht="13" spans="1:26">
      <c r="A77" s="185"/>
      <c r="B77" s="185" t="s">
        <v>198</v>
      </c>
      <c r="C77" s="188" t="s">
        <v>348</v>
      </c>
      <c r="D77" s="188"/>
      <c r="E77" s="187"/>
      <c r="F77" s="187"/>
      <c r="G77" s="187"/>
      <c r="H77" s="187"/>
      <c r="I77" s="187"/>
      <c r="J77" s="187"/>
      <c r="K77" s="187"/>
      <c r="L77" s="187"/>
      <c r="M77" s="187"/>
      <c r="N77" s="185"/>
      <c r="O77" s="185" t="s">
        <v>349</v>
      </c>
      <c r="P77" s="188" t="s">
        <v>350</v>
      </c>
      <c r="Q77" s="191"/>
      <c r="R77" s="192"/>
      <c r="S77" s="192"/>
      <c r="T77" s="192"/>
      <c r="U77" s="192"/>
      <c r="V77" s="192"/>
      <c r="W77" s="192"/>
      <c r="X77" s="192"/>
      <c r="Y77" s="192"/>
      <c r="Z77" s="192"/>
    </row>
    <row r="78" ht="13" spans="1:26">
      <c r="A78" s="184" t="s">
        <v>351</v>
      </c>
      <c r="B78" s="184" t="s">
        <v>191</v>
      </c>
      <c r="C78" s="186" t="s">
        <v>85</v>
      </c>
      <c r="D78" s="189"/>
      <c r="E78" s="190"/>
      <c r="F78" s="190"/>
      <c r="G78" s="190"/>
      <c r="H78" s="187"/>
      <c r="I78" s="187"/>
      <c r="J78" s="187"/>
      <c r="K78" s="187"/>
      <c r="L78" s="187"/>
      <c r="M78" s="187"/>
      <c r="N78" s="185"/>
      <c r="O78" s="185" t="s">
        <v>352</v>
      </c>
      <c r="P78" s="188" t="s">
        <v>353</v>
      </c>
      <c r="Q78" s="191"/>
      <c r="R78" s="192"/>
      <c r="S78" s="192"/>
      <c r="T78" s="192"/>
      <c r="U78" s="192"/>
      <c r="V78" s="192"/>
      <c r="W78" s="192"/>
      <c r="X78" s="192"/>
      <c r="Y78" s="192"/>
      <c r="Z78" s="192"/>
    </row>
    <row r="79" ht="13" spans="1:26">
      <c r="A79" s="185"/>
      <c r="B79" s="185" t="s">
        <v>206</v>
      </c>
      <c r="C79" s="188" t="s">
        <v>354</v>
      </c>
      <c r="D79" s="188"/>
      <c r="E79" s="187"/>
      <c r="F79" s="187"/>
      <c r="G79" s="187"/>
      <c r="H79" s="187"/>
      <c r="I79" s="187"/>
      <c r="J79" s="187"/>
      <c r="K79" s="187"/>
      <c r="L79" s="187"/>
      <c r="M79" s="187"/>
      <c r="N79" s="185"/>
      <c r="O79" s="185" t="s">
        <v>204</v>
      </c>
      <c r="P79" s="188" t="s">
        <v>355</v>
      </c>
      <c r="Q79" s="191"/>
      <c r="R79" s="192"/>
      <c r="S79" s="192"/>
      <c r="T79" s="192"/>
      <c r="U79" s="192"/>
      <c r="V79" s="192"/>
      <c r="W79" s="192"/>
      <c r="X79" s="192"/>
      <c r="Y79" s="192"/>
      <c r="Z79" s="192"/>
    </row>
    <row r="80" ht="13" spans="1:26">
      <c r="A80" s="185"/>
      <c r="B80" s="185" t="s">
        <v>210</v>
      </c>
      <c r="C80" s="188" t="s">
        <v>356</v>
      </c>
      <c r="D80" s="188"/>
      <c r="E80" s="187"/>
      <c r="F80" s="187"/>
      <c r="G80" s="187"/>
      <c r="H80" s="187"/>
      <c r="I80" s="187"/>
      <c r="J80" s="187"/>
      <c r="K80" s="187"/>
      <c r="L80" s="187"/>
      <c r="M80" s="187"/>
      <c r="N80" s="184" t="s">
        <v>357</v>
      </c>
      <c r="O80" s="184" t="s">
        <v>191</v>
      </c>
      <c r="P80" s="186" t="s">
        <v>358</v>
      </c>
      <c r="Q80" s="189">
        <v>4155</v>
      </c>
      <c r="R80" s="190">
        <v>4155</v>
      </c>
      <c r="S80" s="190"/>
      <c r="T80" s="190">
        <v>4155</v>
      </c>
      <c r="U80" s="192"/>
      <c r="V80" s="192"/>
      <c r="W80" s="192"/>
      <c r="X80" s="192"/>
      <c r="Y80" s="192"/>
      <c r="Z80" s="192"/>
    </row>
    <row r="81" ht="13" spans="1:26">
      <c r="A81" s="185"/>
      <c r="B81" s="185" t="s">
        <v>213</v>
      </c>
      <c r="C81" s="188" t="s">
        <v>359</v>
      </c>
      <c r="D81" s="188"/>
      <c r="E81" s="187"/>
      <c r="F81" s="187"/>
      <c r="G81" s="187"/>
      <c r="H81" s="187"/>
      <c r="I81" s="187"/>
      <c r="J81" s="187"/>
      <c r="K81" s="187"/>
      <c r="L81" s="187"/>
      <c r="M81" s="187"/>
      <c r="N81" s="185"/>
      <c r="O81" s="185" t="s">
        <v>195</v>
      </c>
      <c r="P81" s="188" t="s">
        <v>331</v>
      </c>
      <c r="Q81" s="191"/>
      <c r="R81" s="192"/>
      <c r="S81" s="192"/>
      <c r="T81" s="192"/>
      <c r="U81" s="192"/>
      <c r="V81" s="192"/>
      <c r="W81" s="192"/>
      <c r="X81" s="192"/>
      <c r="Y81" s="192"/>
      <c r="Z81" s="192"/>
    </row>
    <row r="82" ht="13" spans="1:26">
      <c r="A82" s="185"/>
      <c r="B82" s="185" t="s">
        <v>204</v>
      </c>
      <c r="C82" s="188" t="s">
        <v>85</v>
      </c>
      <c r="D82" s="188"/>
      <c r="E82" s="187"/>
      <c r="F82" s="187"/>
      <c r="G82" s="187"/>
      <c r="H82" s="187"/>
      <c r="I82" s="187"/>
      <c r="J82" s="187"/>
      <c r="K82" s="187"/>
      <c r="L82" s="187"/>
      <c r="M82" s="187"/>
      <c r="N82" s="185"/>
      <c r="O82" s="185" t="s">
        <v>198</v>
      </c>
      <c r="P82" s="188" t="s">
        <v>333</v>
      </c>
      <c r="Q82" s="191"/>
      <c r="R82" s="192"/>
      <c r="S82" s="192"/>
      <c r="T82" s="192"/>
      <c r="U82" s="192"/>
      <c r="V82" s="192"/>
      <c r="W82" s="192"/>
      <c r="X82" s="192"/>
      <c r="Y82" s="192"/>
      <c r="Z82" s="192"/>
    </row>
    <row r="83" ht="13" spans="1:26">
      <c r="A83" s="197"/>
      <c r="B83" s="198"/>
      <c r="C83" s="197"/>
      <c r="D83" s="197"/>
      <c r="E83" s="187"/>
      <c r="F83" s="187"/>
      <c r="G83" s="187"/>
      <c r="H83" s="187"/>
      <c r="I83" s="187"/>
      <c r="J83" s="187"/>
      <c r="K83" s="187"/>
      <c r="L83" s="187"/>
      <c r="M83" s="187"/>
      <c r="N83" s="197"/>
      <c r="O83" s="198" t="s">
        <v>201</v>
      </c>
      <c r="P83" s="197" t="s">
        <v>336</v>
      </c>
      <c r="Q83" s="192">
        <v>4155</v>
      </c>
      <c r="R83" s="192">
        <v>4155</v>
      </c>
      <c r="S83" s="192"/>
      <c r="T83" s="192">
        <v>4155</v>
      </c>
      <c r="U83" s="192"/>
      <c r="V83" s="192"/>
      <c r="W83" s="192"/>
      <c r="X83" s="192"/>
      <c r="Y83" s="192"/>
      <c r="Z83" s="192"/>
    </row>
    <row r="84" ht="13" spans="1:26">
      <c r="A84" s="197"/>
      <c r="B84" s="198"/>
      <c r="C84" s="197"/>
      <c r="D84" s="197"/>
      <c r="E84" s="187"/>
      <c r="F84" s="187"/>
      <c r="G84" s="187"/>
      <c r="H84" s="187"/>
      <c r="I84" s="187"/>
      <c r="J84" s="187"/>
      <c r="K84" s="187"/>
      <c r="L84" s="187"/>
      <c r="M84" s="187"/>
      <c r="N84" s="197"/>
      <c r="O84" s="198" t="s">
        <v>225</v>
      </c>
      <c r="P84" s="197" t="s">
        <v>245</v>
      </c>
      <c r="Q84" s="192"/>
      <c r="R84" s="192"/>
      <c r="S84" s="192"/>
      <c r="T84" s="192"/>
      <c r="U84" s="192"/>
      <c r="V84" s="192"/>
      <c r="W84" s="192"/>
      <c r="X84" s="192"/>
      <c r="Y84" s="192"/>
      <c r="Z84" s="192"/>
    </row>
    <row r="85" ht="13" spans="1:26">
      <c r="A85" s="197"/>
      <c r="B85" s="198"/>
      <c r="C85" s="197"/>
      <c r="D85" s="197"/>
      <c r="E85" s="187"/>
      <c r="F85" s="187"/>
      <c r="G85" s="187"/>
      <c r="H85" s="187"/>
      <c r="I85" s="187"/>
      <c r="J85" s="187"/>
      <c r="K85" s="187"/>
      <c r="L85" s="187"/>
      <c r="M85" s="187"/>
      <c r="N85" s="197"/>
      <c r="O85" s="198" t="s">
        <v>206</v>
      </c>
      <c r="P85" s="197" t="s">
        <v>253</v>
      </c>
      <c r="Q85" s="192"/>
      <c r="R85" s="192"/>
      <c r="S85" s="192"/>
      <c r="T85" s="192"/>
      <c r="U85" s="192"/>
      <c r="V85" s="192"/>
      <c r="W85" s="192"/>
      <c r="X85" s="192"/>
      <c r="Y85" s="192"/>
      <c r="Z85" s="192"/>
    </row>
    <row r="86" ht="13" spans="1:26">
      <c r="A86" s="197"/>
      <c r="B86" s="198"/>
      <c r="C86" s="197"/>
      <c r="D86" s="197"/>
      <c r="E86" s="187"/>
      <c r="F86" s="187"/>
      <c r="G86" s="187"/>
      <c r="H86" s="187"/>
      <c r="I86" s="187"/>
      <c r="J86" s="187"/>
      <c r="K86" s="187"/>
      <c r="L86" s="187"/>
      <c r="M86" s="187"/>
      <c r="N86" s="197"/>
      <c r="O86" s="198" t="s">
        <v>210</v>
      </c>
      <c r="P86" s="197" t="s">
        <v>340</v>
      </c>
      <c r="Q86" s="192"/>
      <c r="R86" s="192"/>
      <c r="S86" s="192"/>
      <c r="T86" s="192"/>
      <c r="U86" s="192"/>
      <c r="V86" s="192"/>
      <c r="W86" s="192"/>
      <c r="X86" s="192"/>
      <c r="Y86" s="192"/>
      <c r="Z86" s="192"/>
    </row>
    <row r="87" ht="13" spans="1:26">
      <c r="A87" s="197"/>
      <c r="B87" s="198"/>
      <c r="C87" s="197"/>
      <c r="D87" s="197"/>
      <c r="E87" s="187"/>
      <c r="F87" s="187"/>
      <c r="G87" s="187"/>
      <c r="H87" s="187"/>
      <c r="I87" s="187"/>
      <c r="J87" s="187"/>
      <c r="K87" s="187"/>
      <c r="L87" s="187"/>
      <c r="M87" s="187"/>
      <c r="N87" s="197"/>
      <c r="O87" s="198" t="s">
        <v>213</v>
      </c>
      <c r="P87" s="197" t="s">
        <v>342</v>
      </c>
      <c r="Q87" s="192"/>
      <c r="R87" s="192"/>
      <c r="S87" s="192"/>
      <c r="T87" s="192"/>
      <c r="U87" s="192"/>
      <c r="V87" s="192"/>
      <c r="W87" s="192"/>
      <c r="X87" s="192"/>
      <c r="Y87" s="192"/>
      <c r="Z87" s="192"/>
    </row>
    <row r="88" ht="13" spans="1:26">
      <c r="A88" s="197"/>
      <c r="B88" s="198"/>
      <c r="C88" s="197"/>
      <c r="D88" s="197"/>
      <c r="E88" s="187"/>
      <c r="F88" s="187"/>
      <c r="G88" s="187"/>
      <c r="H88" s="187"/>
      <c r="I88" s="187"/>
      <c r="J88" s="187"/>
      <c r="K88" s="187"/>
      <c r="L88" s="187"/>
      <c r="M88" s="187"/>
      <c r="N88" s="197"/>
      <c r="O88" s="198" t="s">
        <v>216</v>
      </c>
      <c r="P88" s="197" t="s">
        <v>360</v>
      </c>
      <c r="Q88" s="192"/>
      <c r="R88" s="192"/>
      <c r="S88" s="192"/>
      <c r="T88" s="192"/>
      <c r="U88" s="192"/>
      <c r="V88" s="192"/>
      <c r="W88" s="192"/>
      <c r="X88" s="192"/>
      <c r="Y88" s="192"/>
      <c r="Z88" s="192"/>
    </row>
    <row r="89" ht="13" spans="1:26">
      <c r="A89" s="197"/>
      <c r="B89" s="198"/>
      <c r="C89" s="197"/>
      <c r="D89" s="197"/>
      <c r="E89" s="187"/>
      <c r="F89" s="187"/>
      <c r="G89" s="187"/>
      <c r="H89" s="187"/>
      <c r="I89" s="187"/>
      <c r="J89" s="187"/>
      <c r="K89" s="187"/>
      <c r="L89" s="187"/>
      <c r="M89" s="187"/>
      <c r="N89" s="197"/>
      <c r="O89" s="198" t="s">
        <v>219</v>
      </c>
      <c r="P89" s="197" t="s">
        <v>361</v>
      </c>
      <c r="Q89" s="192"/>
      <c r="R89" s="192"/>
      <c r="S89" s="192"/>
      <c r="T89" s="192"/>
      <c r="U89" s="192"/>
      <c r="V89" s="192"/>
      <c r="W89" s="192"/>
      <c r="X89" s="192"/>
      <c r="Y89" s="192"/>
      <c r="Z89" s="192"/>
    </row>
    <row r="90" ht="13" spans="1:26">
      <c r="A90" s="197"/>
      <c r="B90" s="198"/>
      <c r="C90" s="197"/>
      <c r="D90" s="197"/>
      <c r="E90" s="187"/>
      <c r="F90" s="187"/>
      <c r="G90" s="187"/>
      <c r="H90" s="187"/>
      <c r="I90" s="187"/>
      <c r="J90" s="187"/>
      <c r="K90" s="187"/>
      <c r="L90" s="187"/>
      <c r="M90" s="187"/>
      <c r="N90" s="197"/>
      <c r="O90" s="198" t="s">
        <v>223</v>
      </c>
      <c r="P90" s="197" t="s">
        <v>362</v>
      </c>
      <c r="Q90" s="192"/>
      <c r="R90" s="192"/>
      <c r="S90" s="192"/>
      <c r="T90" s="192"/>
      <c r="U90" s="192"/>
      <c r="V90" s="192"/>
      <c r="W90" s="192"/>
      <c r="X90" s="192"/>
      <c r="Y90" s="192"/>
      <c r="Z90" s="192"/>
    </row>
    <row r="91" ht="13" spans="1:26">
      <c r="A91" s="197"/>
      <c r="B91" s="198"/>
      <c r="C91" s="197"/>
      <c r="D91" s="197"/>
      <c r="E91" s="187"/>
      <c r="F91" s="187"/>
      <c r="G91" s="187"/>
      <c r="H91" s="187"/>
      <c r="I91" s="187"/>
      <c r="J91" s="187"/>
      <c r="K91" s="187"/>
      <c r="L91" s="187"/>
      <c r="M91" s="187"/>
      <c r="N91" s="197"/>
      <c r="O91" s="198" t="s">
        <v>227</v>
      </c>
      <c r="P91" s="197" t="s">
        <v>363</v>
      </c>
      <c r="Q91" s="192"/>
      <c r="R91" s="192"/>
      <c r="S91" s="192"/>
      <c r="T91" s="192"/>
      <c r="U91" s="192"/>
      <c r="V91" s="192"/>
      <c r="W91" s="192"/>
      <c r="X91" s="192"/>
      <c r="Y91" s="192"/>
      <c r="Z91" s="192"/>
    </row>
    <row r="92" ht="13" spans="1:26">
      <c r="A92" s="197"/>
      <c r="B92" s="198"/>
      <c r="C92" s="197"/>
      <c r="D92" s="197"/>
      <c r="E92" s="187"/>
      <c r="F92" s="187"/>
      <c r="G92" s="187"/>
      <c r="H92" s="187"/>
      <c r="I92" s="187"/>
      <c r="J92" s="187"/>
      <c r="K92" s="187"/>
      <c r="L92" s="187"/>
      <c r="M92" s="187"/>
      <c r="N92" s="197"/>
      <c r="O92" s="198" t="s">
        <v>230</v>
      </c>
      <c r="P92" s="197" t="s">
        <v>247</v>
      </c>
      <c r="Q92" s="192"/>
      <c r="R92" s="192"/>
      <c r="S92" s="192"/>
      <c r="T92" s="192"/>
      <c r="U92" s="192"/>
      <c r="V92" s="192"/>
      <c r="W92" s="192"/>
      <c r="X92" s="192"/>
      <c r="Y92" s="192"/>
      <c r="Z92" s="192"/>
    </row>
    <row r="93" ht="13" spans="1:26">
      <c r="A93" s="197"/>
      <c r="B93" s="198"/>
      <c r="C93" s="197"/>
      <c r="D93" s="197"/>
      <c r="E93" s="187"/>
      <c r="F93" s="187"/>
      <c r="G93" s="187"/>
      <c r="H93" s="187"/>
      <c r="I93" s="187"/>
      <c r="J93" s="187"/>
      <c r="K93" s="187"/>
      <c r="L93" s="187"/>
      <c r="M93" s="187"/>
      <c r="N93" s="197"/>
      <c r="O93" s="198" t="s">
        <v>346</v>
      </c>
      <c r="P93" s="197" t="s">
        <v>347</v>
      </c>
      <c r="Q93" s="192"/>
      <c r="R93" s="192"/>
      <c r="S93" s="192"/>
      <c r="T93" s="192"/>
      <c r="U93" s="192"/>
      <c r="V93" s="192"/>
      <c r="W93" s="192"/>
      <c r="X93" s="192"/>
      <c r="Y93" s="192"/>
      <c r="Z93" s="192"/>
    </row>
    <row r="94" ht="13" spans="1:26">
      <c r="A94" s="197"/>
      <c r="B94" s="198"/>
      <c r="C94" s="197"/>
      <c r="D94" s="197"/>
      <c r="E94" s="187"/>
      <c r="F94" s="187"/>
      <c r="G94" s="187"/>
      <c r="H94" s="187"/>
      <c r="I94" s="187"/>
      <c r="J94" s="187"/>
      <c r="K94" s="187"/>
      <c r="L94" s="187"/>
      <c r="M94" s="187"/>
      <c r="N94" s="197"/>
      <c r="O94" s="198" t="s">
        <v>349</v>
      </c>
      <c r="P94" s="197" t="s">
        <v>350</v>
      </c>
      <c r="Q94" s="192"/>
      <c r="R94" s="192"/>
      <c r="S94" s="192"/>
      <c r="T94" s="192"/>
      <c r="U94" s="192"/>
      <c r="V94" s="192"/>
      <c r="W94" s="192"/>
      <c r="X94" s="192"/>
      <c r="Y94" s="192"/>
      <c r="Z94" s="192"/>
    </row>
    <row r="95" ht="13" spans="1:26">
      <c r="A95" s="197"/>
      <c r="B95" s="198"/>
      <c r="C95" s="197"/>
      <c r="D95" s="197"/>
      <c r="E95" s="187"/>
      <c r="F95" s="187"/>
      <c r="G95" s="187"/>
      <c r="H95" s="187"/>
      <c r="I95" s="187"/>
      <c r="J95" s="187"/>
      <c r="K95" s="187"/>
      <c r="L95" s="187"/>
      <c r="M95" s="187"/>
      <c r="N95" s="197"/>
      <c r="O95" s="198" t="s">
        <v>352</v>
      </c>
      <c r="P95" s="197" t="s">
        <v>353</v>
      </c>
      <c r="Q95" s="192"/>
      <c r="R95" s="192"/>
      <c r="S95" s="192"/>
      <c r="T95" s="192"/>
      <c r="U95" s="192"/>
      <c r="V95" s="192"/>
      <c r="W95" s="192"/>
      <c r="X95" s="192"/>
      <c r="Y95" s="192"/>
      <c r="Z95" s="192"/>
    </row>
    <row r="96" ht="13" spans="1:26">
      <c r="A96" s="197"/>
      <c r="B96" s="198"/>
      <c r="C96" s="197"/>
      <c r="D96" s="197"/>
      <c r="E96" s="187"/>
      <c r="F96" s="187"/>
      <c r="G96" s="187"/>
      <c r="H96" s="187"/>
      <c r="I96" s="187"/>
      <c r="J96" s="187"/>
      <c r="K96" s="187"/>
      <c r="L96" s="187"/>
      <c r="M96" s="187"/>
      <c r="N96" s="197"/>
      <c r="O96" s="198" t="s">
        <v>204</v>
      </c>
      <c r="P96" s="197" t="s">
        <v>255</v>
      </c>
      <c r="Q96" s="192"/>
      <c r="R96" s="192"/>
      <c r="S96" s="192"/>
      <c r="T96" s="192"/>
      <c r="U96" s="192"/>
      <c r="V96" s="192"/>
      <c r="W96" s="192"/>
      <c r="X96" s="192"/>
      <c r="Y96" s="192"/>
      <c r="Z96" s="192"/>
    </row>
    <row r="97" ht="13" spans="1:26">
      <c r="A97" s="197"/>
      <c r="B97" s="198"/>
      <c r="C97" s="197"/>
      <c r="D97" s="197"/>
      <c r="E97" s="187"/>
      <c r="F97" s="187"/>
      <c r="G97" s="187"/>
      <c r="H97" s="187"/>
      <c r="I97" s="187"/>
      <c r="J97" s="187"/>
      <c r="K97" s="187"/>
      <c r="L97" s="187"/>
      <c r="M97" s="187"/>
      <c r="N97" s="201" t="s">
        <v>364</v>
      </c>
      <c r="O97" s="202" t="s">
        <v>191</v>
      </c>
      <c r="P97" s="201" t="s">
        <v>365</v>
      </c>
      <c r="Q97" s="190"/>
      <c r="R97" s="190"/>
      <c r="S97" s="190"/>
      <c r="T97" s="190"/>
      <c r="U97" s="192"/>
      <c r="V97" s="192"/>
      <c r="W97" s="192"/>
      <c r="X97" s="192"/>
      <c r="Y97" s="192"/>
      <c r="Z97" s="192"/>
    </row>
    <row r="98" ht="13" spans="1:26">
      <c r="A98" s="197"/>
      <c r="B98" s="198"/>
      <c r="C98" s="197"/>
      <c r="D98" s="197"/>
      <c r="E98" s="187"/>
      <c r="F98" s="187"/>
      <c r="G98" s="187"/>
      <c r="H98" s="187"/>
      <c r="I98" s="187"/>
      <c r="J98" s="187"/>
      <c r="K98" s="187"/>
      <c r="L98" s="187"/>
      <c r="M98" s="187"/>
      <c r="N98" s="197"/>
      <c r="O98" s="198" t="s">
        <v>195</v>
      </c>
      <c r="P98" s="197" t="s">
        <v>366</v>
      </c>
      <c r="Q98" s="192"/>
      <c r="R98" s="192"/>
      <c r="S98" s="192"/>
      <c r="T98" s="192"/>
      <c r="U98" s="192"/>
      <c r="V98" s="192"/>
      <c r="W98" s="192"/>
      <c r="X98" s="192"/>
      <c r="Y98" s="192"/>
      <c r="Z98" s="192"/>
    </row>
    <row r="99" ht="13" spans="1:26">
      <c r="A99" s="197"/>
      <c r="B99" s="198"/>
      <c r="C99" s="197"/>
      <c r="D99" s="197"/>
      <c r="E99" s="187"/>
      <c r="F99" s="187"/>
      <c r="G99" s="187"/>
      <c r="H99" s="187"/>
      <c r="I99" s="187"/>
      <c r="J99" s="187"/>
      <c r="K99" s="187"/>
      <c r="L99" s="187"/>
      <c r="M99" s="187"/>
      <c r="N99" s="197"/>
      <c r="O99" s="198" t="s">
        <v>204</v>
      </c>
      <c r="P99" s="197" t="s">
        <v>293</v>
      </c>
      <c r="Q99" s="192"/>
      <c r="R99" s="192"/>
      <c r="S99" s="192"/>
      <c r="T99" s="192"/>
      <c r="U99" s="192"/>
      <c r="V99" s="192"/>
      <c r="W99" s="192"/>
      <c r="X99" s="192"/>
      <c r="Y99" s="192"/>
      <c r="Z99" s="192"/>
    </row>
    <row r="100" ht="13" spans="1:26">
      <c r="A100" s="197"/>
      <c r="B100" s="198"/>
      <c r="C100" s="197"/>
      <c r="D100" s="197"/>
      <c r="E100" s="187"/>
      <c r="F100" s="187"/>
      <c r="G100" s="187"/>
      <c r="H100" s="187"/>
      <c r="I100" s="187"/>
      <c r="J100" s="187"/>
      <c r="K100" s="187"/>
      <c r="L100" s="187"/>
      <c r="M100" s="187"/>
      <c r="N100" s="201" t="s">
        <v>367</v>
      </c>
      <c r="O100" s="202" t="s">
        <v>191</v>
      </c>
      <c r="P100" s="201" t="s">
        <v>285</v>
      </c>
      <c r="Q100" s="190"/>
      <c r="R100" s="190"/>
      <c r="S100" s="190"/>
      <c r="T100" s="190"/>
      <c r="U100" s="192"/>
      <c r="V100" s="192"/>
      <c r="W100" s="192"/>
      <c r="X100" s="192"/>
      <c r="Y100" s="192"/>
      <c r="Z100" s="192"/>
    </row>
    <row r="101" ht="13" spans="1:26">
      <c r="A101" s="197"/>
      <c r="B101" s="198"/>
      <c r="C101" s="197"/>
      <c r="D101" s="197"/>
      <c r="E101" s="187"/>
      <c r="F101" s="187"/>
      <c r="G101" s="187"/>
      <c r="H101" s="187"/>
      <c r="I101" s="187"/>
      <c r="J101" s="187"/>
      <c r="K101" s="187"/>
      <c r="L101" s="187"/>
      <c r="M101" s="187"/>
      <c r="N101" s="197"/>
      <c r="O101" s="198" t="s">
        <v>195</v>
      </c>
      <c r="P101" s="197" t="s">
        <v>366</v>
      </c>
      <c r="Q101" s="192"/>
      <c r="R101" s="192"/>
      <c r="S101" s="192"/>
      <c r="T101" s="192"/>
      <c r="U101" s="192"/>
      <c r="V101" s="192"/>
      <c r="W101" s="192"/>
      <c r="X101" s="192"/>
      <c r="Y101" s="192"/>
      <c r="Z101" s="192"/>
    </row>
    <row r="102" ht="13" spans="1:26">
      <c r="A102" s="197"/>
      <c r="B102" s="198"/>
      <c r="C102" s="197"/>
      <c r="D102" s="197"/>
      <c r="E102" s="187"/>
      <c r="F102" s="187"/>
      <c r="G102" s="187"/>
      <c r="H102" s="187"/>
      <c r="I102" s="187"/>
      <c r="J102" s="187"/>
      <c r="K102" s="187"/>
      <c r="L102" s="187"/>
      <c r="M102" s="187"/>
      <c r="N102" s="197"/>
      <c r="O102" s="198" t="s">
        <v>201</v>
      </c>
      <c r="P102" s="197" t="s">
        <v>368</v>
      </c>
      <c r="Q102" s="192"/>
      <c r="R102" s="192"/>
      <c r="S102" s="192"/>
      <c r="T102" s="192"/>
      <c r="U102" s="192"/>
      <c r="V102" s="192"/>
      <c r="W102" s="192"/>
      <c r="X102" s="192"/>
      <c r="Y102" s="192"/>
      <c r="Z102" s="192"/>
    </row>
    <row r="103" ht="13" spans="1:26">
      <c r="A103" s="197"/>
      <c r="B103" s="198"/>
      <c r="C103" s="197"/>
      <c r="D103" s="197"/>
      <c r="E103" s="187"/>
      <c r="F103" s="187"/>
      <c r="G103" s="187"/>
      <c r="H103" s="187"/>
      <c r="I103" s="187"/>
      <c r="J103" s="187"/>
      <c r="K103" s="187"/>
      <c r="L103" s="187"/>
      <c r="M103" s="187"/>
      <c r="N103" s="197"/>
      <c r="O103" s="198" t="s">
        <v>221</v>
      </c>
      <c r="P103" s="197" t="s">
        <v>287</v>
      </c>
      <c r="Q103" s="192"/>
      <c r="R103" s="192"/>
      <c r="S103" s="192"/>
      <c r="T103" s="192"/>
      <c r="U103" s="192"/>
      <c r="V103" s="192"/>
      <c r="W103" s="192"/>
      <c r="X103" s="192"/>
      <c r="Y103" s="192"/>
      <c r="Z103" s="192"/>
    </row>
    <row r="104" ht="13" spans="1:26">
      <c r="A104" s="197"/>
      <c r="B104" s="198"/>
      <c r="C104" s="197"/>
      <c r="D104" s="197"/>
      <c r="E104" s="187"/>
      <c r="F104" s="187"/>
      <c r="G104" s="187"/>
      <c r="H104" s="187"/>
      <c r="I104" s="187"/>
      <c r="J104" s="187"/>
      <c r="K104" s="187"/>
      <c r="L104" s="187"/>
      <c r="M104" s="187"/>
      <c r="N104" s="197"/>
      <c r="O104" s="198" t="s">
        <v>225</v>
      </c>
      <c r="P104" s="197" t="s">
        <v>290</v>
      </c>
      <c r="Q104" s="192"/>
      <c r="R104" s="192"/>
      <c r="S104" s="192"/>
      <c r="T104" s="192"/>
      <c r="U104" s="192"/>
      <c r="V104" s="192"/>
      <c r="W104" s="192"/>
      <c r="X104" s="192"/>
      <c r="Y104" s="192"/>
      <c r="Z104" s="192"/>
    </row>
    <row r="105" ht="13" spans="1:26">
      <c r="A105" s="197"/>
      <c r="B105" s="198"/>
      <c r="C105" s="197"/>
      <c r="D105" s="197"/>
      <c r="E105" s="187"/>
      <c r="F105" s="187"/>
      <c r="G105" s="187"/>
      <c r="H105" s="187"/>
      <c r="I105" s="187"/>
      <c r="J105" s="187"/>
      <c r="K105" s="187"/>
      <c r="L105" s="187"/>
      <c r="M105" s="187"/>
      <c r="N105" s="197"/>
      <c r="O105" s="198" t="s">
        <v>204</v>
      </c>
      <c r="P105" s="197" t="s">
        <v>293</v>
      </c>
      <c r="Q105" s="192"/>
      <c r="R105" s="192"/>
      <c r="S105" s="192"/>
      <c r="T105" s="192"/>
      <c r="U105" s="192"/>
      <c r="V105" s="192"/>
      <c r="W105" s="192"/>
      <c r="X105" s="192"/>
      <c r="Y105" s="192"/>
      <c r="Z105" s="192"/>
    </row>
    <row r="106" ht="13" spans="1:26">
      <c r="A106" s="197"/>
      <c r="B106" s="198"/>
      <c r="C106" s="197"/>
      <c r="D106" s="197"/>
      <c r="E106" s="187"/>
      <c r="F106" s="187"/>
      <c r="G106" s="187"/>
      <c r="H106" s="187"/>
      <c r="I106" s="187"/>
      <c r="J106" s="187"/>
      <c r="K106" s="187"/>
      <c r="L106" s="187"/>
      <c r="M106" s="187"/>
      <c r="N106" s="201" t="s">
        <v>369</v>
      </c>
      <c r="O106" s="202" t="s">
        <v>191</v>
      </c>
      <c r="P106" s="201" t="s">
        <v>314</v>
      </c>
      <c r="Q106" s="190"/>
      <c r="R106" s="190"/>
      <c r="S106" s="190"/>
      <c r="T106" s="190"/>
      <c r="U106" s="192"/>
      <c r="V106" s="192"/>
      <c r="W106" s="192"/>
      <c r="X106" s="192"/>
      <c r="Y106" s="192"/>
      <c r="Z106" s="192"/>
    </row>
    <row r="107" ht="13" spans="1:26">
      <c r="A107" s="197"/>
      <c r="B107" s="198"/>
      <c r="C107" s="197"/>
      <c r="D107" s="197"/>
      <c r="E107" s="187"/>
      <c r="F107" s="187"/>
      <c r="G107" s="187"/>
      <c r="H107" s="187"/>
      <c r="I107" s="187"/>
      <c r="J107" s="187"/>
      <c r="K107" s="187"/>
      <c r="L107" s="187"/>
      <c r="M107" s="187"/>
      <c r="N107" s="197"/>
      <c r="O107" s="198" t="s">
        <v>198</v>
      </c>
      <c r="P107" s="197" t="s">
        <v>316</v>
      </c>
      <c r="Q107" s="192"/>
      <c r="R107" s="192"/>
      <c r="S107" s="192"/>
      <c r="T107" s="192"/>
      <c r="U107" s="192"/>
      <c r="V107" s="192"/>
      <c r="W107" s="192"/>
      <c r="X107" s="192"/>
      <c r="Y107" s="192"/>
      <c r="Z107" s="192"/>
    </row>
    <row r="108" ht="13" spans="1:26">
      <c r="A108" s="197"/>
      <c r="B108" s="198"/>
      <c r="C108" s="197"/>
      <c r="D108" s="197"/>
      <c r="E108" s="187"/>
      <c r="F108" s="187"/>
      <c r="G108" s="187"/>
      <c r="H108" s="187"/>
      <c r="I108" s="187"/>
      <c r="J108" s="187"/>
      <c r="K108" s="187"/>
      <c r="L108" s="187"/>
      <c r="M108" s="187"/>
      <c r="N108" s="197"/>
      <c r="O108" s="198" t="s">
        <v>201</v>
      </c>
      <c r="P108" s="197" t="s">
        <v>317</v>
      </c>
      <c r="Q108" s="192"/>
      <c r="R108" s="192"/>
      <c r="S108" s="192"/>
      <c r="T108" s="192"/>
      <c r="U108" s="192"/>
      <c r="V108" s="192"/>
      <c r="W108" s="192"/>
      <c r="X108" s="192"/>
      <c r="Y108" s="192"/>
      <c r="Z108" s="192"/>
    </row>
    <row r="109" ht="13" spans="1:26">
      <c r="A109" s="197"/>
      <c r="B109" s="198"/>
      <c r="C109" s="197"/>
      <c r="D109" s="197"/>
      <c r="E109" s="187"/>
      <c r="F109" s="187"/>
      <c r="G109" s="187"/>
      <c r="H109" s="187"/>
      <c r="I109" s="187"/>
      <c r="J109" s="187"/>
      <c r="K109" s="187"/>
      <c r="L109" s="187"/>
      <c r="M109" s="187"/>
      <c r="N109" s="201" t="s">
        <v>370</v>
      </c>
      <c r="O109" s="202" t="s">
        <v>191</v>
      </c>
      <c r="P109" s="201" t="s">
        <v>85</v>
      </c>
      <c r="Q109" s="190"/>
      <c r="R109" s="190"/>
      <c r="S109" s="190"/>
      <c r="T109" s="190"/>
      <c r="U109" s="192"/>
      <c r="V109" s="192"/>
      <c r="W109" s="192"/>
      <c r="X109" s="192"/>
      <c r="Y109" s="192"/>
      <c r="Z109" s="192"/>
    </row>
    <row r="110" ht="13" spans="1:26">
      <c r="A110" s="197"/>
      <c r="B110" s="198"/>
      <c r="C110" s="197"/>
      <c r="D110" s="197"/>
      <c r="E110" s="187"/>
      <c r="F110" s="187"/>
      <c r="G110" s="187"/>
      <c r="H110" s="187"/>
      <c r="I110" s="187"/>
      <c r="J110" s="187"/>
      <c r="K110" s="187"/>
      <c r="L110" s="187"/>
      <c r="M110" s="187"/>
      <c r="N110" s="197"/>
      <c r="O110" s="198" t="s">
        <v>206</v>
      </c>
      <c r="P110" s="197" t="s">
        <v>354</v>
      </c>
      <c r="Q110" s="192"/>
      <c r="R110" s="192"/>
      <c r="S110" s="192"/>
      <c r="T110" s="192"/>
      <c r="U110" s="192"/>
      <c r="V110" s="192"/>
      <c r="W110" s="192"/>
      <c r="X110" s="192"/>
      <c r="Y110" s="192"/>
      <c r="Z110" s="192"/>
    </row>
    <row r="111" ht="13" spans="1:26">
      <c r="A111" s="197"/>
      <c r="B111" s="198"/>
      <c r="C111" s="197"/>
      <c r="D111" s="197"/>
      <c r="E111" s="187"/>
      <c r="F111" s="187"/>
      <c r="G111" s="187"/>
      <c r="H111" s="187"/>
      <c r="I111" s="187"/>
      <c r="J111" s="187"/>
      <c r="K111" s="187"/>
      <c r="L111" s="187"/>
      <c r="M111" s="187"/>
      <c r="N111" s="197"/>
      <c r="O111" s="198" t="s">
        <v>210</v>
      </c>
      <c r="P111" s="197" t="s">
        <v>356</v>
      </c>
      <c r="Q111" s="192"/>
      <c r="R111" s="192"/>
      <c r="S111" s="192"/>
      <c r="T111" s="192"/>
      <c r="U111" s="192"/>
      <c r="V111" s="192"/>
      <c r="W111" s="192"/>
      <c r="X111" s="192"/>
      <c r="Y111" s="192"/>
      <c r="Z111" s="192"/>
    </row>
    <row r="112" ht="13" spans="1:26">
      <c r="A112" s="197"/>
      <c r="B112" s="198"/>
      <c r="C112" s="197"/>
      <c r="D112" s="197"/>
      <c r="E112" s="187"/>
      <c r="F112" s="187"/>
      <c r="G112" s="187"/>
      <c r="H112" s="187"/>
      <c r="I112" s="187"/>
      <c r="J112" s="187"/>
      <c r="K112" s="187"/>
      <c r="L112" s="187"/>
      <c r="M112" s="187"/>
      <c r="N112" s="197"/>
      <c r="O112" s="198" t="s">
        <v>213</v>
      </c>
      <c r="P112" s="197" t="s">
        <v>359</v>
      </c>
      <c r="Q112" s="192"/>
      <c r="R112" s="192"/>
      <c r="S112" s="192"/>
      <c r="T112" s="192"/>
      <c r="U112" s="192"/>
      <c r="V112" s="192"/>
      <c r="W112" s="192"/>
      <c r="X112" s="192"/>
      <c r="Y112" s="192"/>
      <c r="Z112" s="192"/>
    </row>
    <row r="113" ht="13" spans="1:26">
      <c r="A113" s="197"/>
      <c r="B113" s="198"/>
      <c r="C113" s="197"/>
      <c r="D113" s="197"/>
      <c r="E113" s="187"/>
      <c r="F113" s="187"/>
      <c r="G113" s="187"/>
      <c r="H113" s="187"/>
      <c r="I113" s="187"/>
      <c r="J113" s="187"/>
      <c r="K113" s="187"/>
      <c r="L113" s="187"/>
      <c r="M113" s="187"/>
      <c r="N113" s="197"/>
      <c r="O113" s="198" t="s">
        <v>204</v>
      </c>
      <c r="P113" s="197" t="s">
        <v>85</v>
      </c>
      <c r="Q113" s="192"/>
      <c r="R113" s="192"/>
      <c r="S113" s="192"/>
      <c r="T113" s="192"/>
      <c r="U113" s="192"/>
      <c r="V113" s="192"/>
      <c r="W113" s="192"/>
      <c r="X113" s="192"/>
      <c r="Y113" s="192"/>
      <c r="Z113" s="192"/>
    </row>
    <row r="114" customHeight="1" spans="1:26">
      <c r="A114" s="199" t="s">
        <v>52</v>
      </c>
      <c r="B114" s="199"/>
      <c r="C114" s="199"/>
      <c r="D114" s="200">
        <f>D39+D43+D53</f>
        <v>10148.24</v>
      </c>
      <c r="E114" s="190">
        <f>E39+E43+E53</f>
        <v>10148.24</v>
      </c>
      <c r="F114" s="190">
        <f>F39+F43+F53</f>
        <v>5963.24</v>
      </c>
      <c r="G114" s="190">
        <f>G39+G43+G53</f>
        <v>4185</v>
      </c>
      <c r="H114" s="187"/>
      <c r="I114" s="187"/>
      <c r="J114" s="187"/>
      <c r="K114" s="187"/>
      <c r="L114" s="187"/>
      <c r="M114" s="187"/>
      <c r="N114" s="199" t="s">
        <v>52</v>
      </c>
      <c r="O114" s="199"/>
      <c r="P114" s="199"/>
      <c r="Q114" s="200">
        <f>Q8+Q22+Q50+Q80</f>
        <v>10148.24</v>
      </c>
      <c r="R114" s="200">
        <f>R8+R22+R50+R80</f>
        <v>10148.24</v>
      </c>
      <c r="S114" s="200">
        <f>S8+S22+S50+S80</f>
        <v>5963.24</v>
      </c>
      <c r="T114" s="200">
        <f>T8+T22+T50+T80</f>
        <v>4185</v>
      </c>
      <c r="U114" s="192"/>
      <c r="V114" s="192"/>
      <c r="W114" s="192"/>
      <c r="X114" s="192"/>
      <c r="Y114" s="192"/>
      <c r="Z114" s="192"/>
    </row>
    <row r="115" customHeight="1" spans="17:26">
      <c r="Q115" s="203"/>
      <c r="R115" s="203"/>
      <c r="S115" s="203"/>
      <c r="T115" s="203"/>
      <c r="U115" s="203"/>
      <c r="V115" s="203"/>
      <c r="W115" s="203"/>
      <c r="X115" s="203"/>
      <c r="Y115" s="203"/>
      <c r="Z115" s="203"/>
    </row>
  </sheetData>
  <autoFilter ref="A6:Z114">
    <extLst/>
  </autoFilter>
  <mergeCells count="14">
    <mergeCell ref="A2:W2"/>
    <mergeCell ref="A3:D3"/>
    <mergeCell ref="A4:M4"/>
    <mergeCell ref="N4:Z4"/>
    <mergeCell ref="A5:C5"/>
    <mergeCell ref="E5:G5"/>
    <mergeCell ref="H5:J5"/>
    <mergeCell ref="K5:M5"/>
    <mergeCell ref="N5:P5"/>
    <mergeCell ref="R5:T5"/>
    <mergeCell ref="U5:W5"/>
    <mergeCell ref="X5:Z5"/>
    <mergeCell ref="A114:C114"/>
    <mergeCell ref="N114:P114"/>
  </mergeCells>
  <printOptions horizontalCentered="1"/>
  <pageMargins left="0" right="0" top="0.590277777777778" bottom="0.590277777777778" header="0.511805555555556" footer="0.511805555555556"/>
  <pageSetup paperSize="9" scale="57" fitToHeight="100" orientation="landscape" errors="blank"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6"/>
  <sheetViews>
    <sheetView workbookViewId="0">
      <selection activeCell="D15" sqref="D15:D16"/>
    </sheetView>
  </sheetViews>
  <sheetFormatPr defaultColWidth="9.10909090909091" defaultRowHeight="14.25" customHeight="1" outlineLevelCol="5"/>
  <cols>
    <col min="1" max="2" width="27.4454545454545" style="160" customWidth="1"/>
    <col min="3" max="3" width="17.3363636363636" style="161" customWidth="1"/>
    <col min="4" max="5" width="26.3363636363636" style="162" customWidth="1"/>
    <col min="6" max="6" width="18.6636363636364" style="162" customWidth="1"/>
    <col min="7" max="7" width="9.10909090909091" style="21" customWidth="1"/>
    <col min="8" max="16384" width="9.10909090909091" style="21"/>
  </cols>
  <sheetData>
    <row r="1" ht="12" customHeight="1" spans="1:6">
      <c r="A1" s="163"/>
      <c r="B1" s="163"/>
      <c r="C1" s="50"/>
      <c r="D1" s="29"/>
      <c r="E1" s="29"/>
      <c r="F1" s="164"/>
    </row>
    <row r="2" ht="36" customHeight="1" spans="1:6">
      <c r="A2" s="31" t="s">
        <v>371</v>
      </c>
      <c r="B2" s="31"/>
      <c r="C2" s="31"/>
      <c r="D2" s="31"/>
      <c r="E2" s="31"/>
      <c r="F2" s="31"/>
    </row>
    <row r="3" s="47" customFormat="1" ht="24" customHeight="1" spans="1:6">
      <c r="A3" s="24" t="s">
        <v>1</v>
      </c>
      <c r="B3" s="165"/>
      <c r="C3" s="33"/>
      <c r="F3" s="156" t="s">
        <v>372</v>
      </c>
    </row>
    <row r="4" s="159" customFormat="1" ht="19.5" customHeight="1" spans="1:6">
      <c r="A4" s="52" t="s">
        <v>373</v>
      </c>
      <c r="B4" s="35" t="s">
        <v>374</v>
      </c>
      <c r="C4" s="36" t="s">
        <v>375</v>
      </c>
      <c r="D4" s="37"/>
      <c r="E4" s="62"/>
      <c r="F4" s="35" t="s">
        <v>229</v>
      </c>
    </row>
    <row r="5" s="159" customFormat="1" ht="19.5" customHeight="1" spans="1:6">
      <c r="A5" s="59"/>
      <c r="B5" s="38"/>
      <c r="C5" s="18" t="s">
        <v>60</v>
      </c>
      <c r="D5" s="18" t="s">
        <v>376</v>
      </c>
      <c r="E5" s="18" t="s">
        <v>377</v>
      </c>
      <c r="F5" s="38"/>
    </row>
    <row r="6" s="159" customFormat="1" ht="18.75" customHeight="1" spans="1:6">
      <c r="A6" s="166">
        <v>1</v>
      </c>
      <c r="B6" s="166">
        <v>2</v>
      </c>
      <c r="C6" s="167">
        <v>3</v>
      </c>
      <c r="D6" s="166">
        <v>4</v>
      </c>
      <c r="E6" s="166">
        <v>5</v>
      </c>
      <c r="F6" s="166">
        <v>6</v>
      </c>
    </row>
    <row r="7" ht="18.75" customHeight="1" spans="1:6">
      <c r="A7" s="168">
        <f>B7+C7+F7</f>
        <v>19.29</v>
      </c>
      <c r="B7" s="168"/>
      <c r="C7" s="169">
        <v>2.02</v>
      </c>
      <c r="D7" s="168"/>
      <c r="E7" s="168">
        <v>2.02</v>
      </c>
      <c r="F7" s="168">
        <v>17.27</v>
      </c>
    </row>
    <row r="15" customHeight="1" spans="4:4">
      <c r="D15" s="170"/>
    </row>
    <row r="16" customHeight="1" spans="4:4">
      <c r="D16" s="170"/>
    </row>
  </sheetData>
  <mergeCells count="6">
    <mergeCell ref="A2:F2"/>
    <mergeCell ref="A3:D3"/>
    <mergeCell ref="C4:E4"/>
    <mergeCell ref="A4:A5"/>
    <mergeCell ref="B4:B5"/>
    <mergeCell ref="F4:F5"/>
  </mergeCells>
  <printOptions horizontalCentered="1"/>
  <pageMargins left="0.308333333333333" right="0.308333333333333" top="0.408333333333333" bottom="0.408333333333333" header="0.25" footer="0.25"/>
  <pageSetup paperSize="9"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8"/>
  <sheetViews>
    <sheetView topLeftCell="A17" workbookViewId="0">
      <selection activeCell="A28" sqref="$A28:$XFD28"/>
    </sheetView>
  </sheetViews>
  <sheetFormatPr defaultColWidth="9.10909090909091" defaultRowHeight="14.25" customHeight="1"/>
  <cols>
    <col min="1" max="3" width="14.8909090909091" style="106" customWidth="1"/>
    <col min="4" max="5" width="15.1090909090909" style="106" customWidth="1"/>
    <col min="6" max="7" width="14.3363636363636" style="106" customWidth="1"/>
    <col min="8" max="9" width="12.1090909090909" style="50" customWidth="1"/>
    <col min="10" max="10" width="14.5545454545455" style="50" customWidth="1"/>
    <col min="11" max="15" width="12.1090909090909" style="50" customWidth="1"/>
    <col min="16" max="16" width="14.9090909090909" style="50" customWidth="1"/>
    <col min="17" max="23" width="12.1090909090909" style="50" customWidth="1"/>
    <col min="24" max="24" width="9.10909090909091" style="21" customWidth="1"/>
    <col min="25" max="16384" width="9.10909090909091" style="21"/>
  </cols>
  <sheetData>
    <row r="1" ht="12" customHeight="1" spans="23:23">
      <c r="W1" s="155"/>
    </row>
    <row r="2" ht="39" customHeight="1" spans="1:23">
      <c r="A2" s="31" t="s">
        <v>378</v>
      </c>
      <c r="B2" s="31"/>
      <c r="C2" s="31"/>
      <c r="D2" s="31"/>
      <c r="E2" s="31"/>
      <c r="F2" s="31"/>
      <c r="G2" s="31"/>
      <c r="H2" s="31"/>
      <c r="I2" s="31"/>
      <c r="J2" s="31"/>
      <c r="K2" s="31"/>
      <c r="L2" s="31"/>
      <c r="M2" s="31"/>
      <c r="N2" s="31"/>
      <c r="O2" s="31"/>
      <c r="P2" s="31"/>
      <c r="Q2" s="31"/>
      <c r="R2" s="31"/>
      <c r="S2" s="31"/>
      <c r="T2" s="31"/>
      <c r="U2" s="31"/>
      <c r="V2" s="31"/>
      <c r="W2" s="31"/>
    </row>
    <row r="3" s="47" customFormat="1" ht="24" customHeight="1" spans="1:23">
      <c r="A3" s="24" t="s">
        <v>1</v>
      </c>
      <c r="B3" s="113"/>
      <c r="C3" s="113"/>
      <c r="D3" s="113"/>
      <c r="E3" s="113"/>
      <c r="F3" s="113"/>
      <c r="G3" s="113"/>
      <c r="Q3" s="51"/>
      <c r="R3" s="51"/>
      <c r="S3" s="51"/>
      <c r="T3" s="51"/>
      <c r="U3" s="51"/>
      <c r="V3" s="51"/>
      <c r="W3" s="156" t="s">
        <v>55</v>
      </c>
    </row>
    <row r="4" ht="13.5" customHeight="1" spans="1:23">
      <c r="A4" s="101" t="s">
        <v>379</v>
      </c>
      <c r="B4" s="101" t="s">
        <v>380</v>
      </c>
      <c r="C4" s="101" t="s">
        <v>381</v>
      </c>
      <c r="D4" s="101" t="s">
        <v>74</v>
      </c>
      <c r="E4" s="101" t="s">
        <v>75</v>
      </c>
      <c r="F4" s="101" t="s">
        <v>382</v>
      </c>
      <c r="G4" s="101" t="s">
        <v>383</v>
      </c>
      <c r="H4" s="139" t="s">
        <v>384</v>
      </c>
      <c r="I4" s="54"/>
      <c r="J4" s="54"/>
      <c r="K4" s="54"/>
      <c r="L4" s="54"/>
      <c r="M4" s="54"/>
      <c r="N4" s="54"/>
      <c r="O4" s="54"/>
      <c r="P4" s="54"/>
      <c r="Q4" s="70"/>
      <c r="R4" s="70"/>
      <c r="S4" s="70"/>
      <c r="T4" s="70"/>
      <c r="U4" s="70"/>
      <c r="V4" s="70"/>
      <c r="W4" s="79"/>
    </row>
    <row r="5" ht="13.5" customHeight="1" spans="1:23">
      <c r="A5" s="103"/>
      <c r="B5" s="103"/>
      <c r="C5" s="103"/>
      <c r="D5" s="103"/>
      <c r="E5" s="103"/>
      <c r="F5" s="103"/>
      <c r="G5" s="103"/>
      <c r="H5" s="140" t="s">
        <v>385</v>
      </c>
      <c r="I5" s="58" t="s">
        <v>78</v>
      </c>
      <c r="J5" s="58"/>
      <c r="K5" s="58"/>
      <c r="L5" s="58"/>
      <c r="M5" s="58"/>
      <c r="N5" s="58"/>
      <c r="O5" s="58"/>
      <c r="P5" s="58"/>
      <c r="Q5" s="157" t="s">
        <v>64</v>
      </c>
      <c r="R5" s="139" t="s">
        <v>70</v>
      </c>
      <c r="S5" s="70"/>
      <c r="T5" s="70"/>
      <c r="U5" s="70"/>
      <c r="V5" s="70"/>
      <c r="W5" s="79"/>
    </row>
    <row r="6" ht="13.5" customHeight="1" spans="1:23">
      <c r="A6" s="103"/>
      <c r="B6" s="103"/>
      <c r="C6" s="103"/>
      <c r="D6" s="103"/>
      <c r="E6" s="103"/>
      <c r="F6" s="103"/>
      <c r="G6" s="103"/>
      <c r="H6" s="141"/>
      <c r="I6" s="58" t="s">
        <v>61</v>
      </c>
      <c r="J6" s="58"/>
      <c r="K6" s="58"/>
      <c r="L6" s="58"/>
      <c r="M6" s="58"/>
      <c r="N6" s="58"/>
      <c r="O6" s="148" t="s">
        <v>62</v>
      </c>
      <c r="P6" s="148" t="s">
        <v>63</v>
      </c>
      <c r="Q6" s="158"/>
      <c r="R6" s="40"/>
      <c r="S6" s="54"/>
      <c r="T6" s="54"/>
      <c r="U6" s="54"/>
      <c r="V6" s="54"/>
      <c r="W6" s="53"/>
    </row>
    <row r="7" ht="13.5" customHeight="1" spans="1:23">
      <c r="A7" s="103"/>
      <c r="B7" s="103"/>
      <c r="C7" s="103"/>
      <c r="D7" s="103"/>
      <c r="E7" s="103"/>
      <c r="F7" s="103"/>
      <c r="G7" s="103"/>
      <c r="H7" s="57"/>
      <c r="I7" s="58" t="s">
        <v>386</v>
      </c>
      <c r="J7" s="58"/>
      <c r="K7" s="67" t="s">
        <v>387</v>
      </c>
      <c r="L7" s="67" t="s">
        <v>388</v>
      </c>
      <c r="M7" s="67" t="s">
        <v>389</v>
      </c>
      <c r="N7" s="67" t="s">
        <v>390</v>
      </c>
      <c r="O7" s="149"/>
      <c r="P7" s="149"/>
      <c r="Q7" s="56"/>
      <c r="R7" s="52" t="s">
        <v>60</v>
      </c>
      <c r="S7" s="52" t="s">
        <v>65</v>
      </c>
      <c r="T7" s="52" t="s">
        <v>66</v>
      </c>
      <c r="U7" s="52" t="s">
        <v>67</v>
      </c>
      <c r="V7" s="52" t="s">
        <v>68</v>
      </c>
      <c r="W7" s="52" t="s">
        <v>69</v>
      </c>
    </row>
    <row r="8" ht="27" customHeight="1" spans="1:23">
      <c r="A8" s="142"/>
      <c r="B8" s="142"/>
      <c r="C8" s="142"/>
      <c r="D8" s="142"/>
      <c r="E8" s="142"/>
      <c r="F8" s="142"/>
      <c r="G8" s="142"/>
      <c r="H8" s="143"/>
      <c r="I8" s="58" t="s">
        <v>60</v>
      </c>
      <c r="J8" s="58" t="s">
        <v>391</v>
      </c>
      <c r="K8" s="58"/>
      <c r="L8" s="58"/>
      <c r="M8" s="58"/>
      <c r="N8" s="58"/>
      <c r="O8" s="150"/>
      <c r="P8" s="150"/>
      <c r="Q8" s="74"/>
      <c r="R8" s="59"/>
      <c r="S8" s="59"/>
      <c r="T8" s="59"/>
      <c r="U8" s="59"/>
      <c r="V8" s="59"/>
      <c r="W8" s="59"/>
    </row>
    <row r="9" ht="13.5" customHeight="1" spans="1:23">
      <c r="A9" s="111" t="s">
        <v>160</v>
      </c>
      <c r="B9" s="111" t="s">
        <v>161</v>
      </c>
      <c r="C9" s="111" t="s">
        <v>162</v>
      </c>
      <c r="D9" s="111" t="s">
        <v>163</v>
      </c>
      <c r="E9" s="111" t="s">
        <v>164</v>
      </c>
      <c r="F9" s="111" t="s">
        <v>165</v>
      </c>
      <c r="G9" s="111" t="s">
        <v>171</v>
      </c>
      <c r="H9" s="111" t="s">
        <v>172</v>
      </c>
      <c r="I9" s="151" t="s">
        <v>173</v>
      </c>
      <c r="J9" s="151" t="s">
        <v>174</v>
      </c>
      <c r="K9" s="151" t="s">
        <v>175</v>
      </c>
      <c r="L9" s="151" t="s">
        <v>176</v>
      </c>
      <c r="M9" s="151" t="s">
        <v>177</v>
      </c>
      <c r="N9" s="151" t="s">
        <v>178</v>
      </c>
      <c r="O9" s="151" t="s">
        <v>179</v>
      </c>
      <c r="P9" s="151" t="s">
        <v>180</v>
      </c>
      <c r="Q9" s="151" t="s">
        <v>181</v>
      </c>
      <c r="R9" s="151" t="s">
        <v>182</v>
      </c>
      <c r="S9" s="151" t="s">
        <v>183</v>
      </c>
      <c r="T9" s="151" t="s">
        <v>184</v>
      </c>
      <c r="U9" s="151" t="s">
        <v>185</v>
      </c>
      <c r="V9" s="151" t="s">
        <v>186</v>
      </c>
      <c r="W9" s="151" t="s">
        <v>187</v>
      </c>
    </row>
    <row r="10" ht="18" customHeight="1" spans="1:23">
      <c r="A10" s="12" t="s">
        <v>71</v>
      </c>
      <c r="B10" s="12" t="s">
        <v>392</v>
      </c>
      <c r="C10" s="12" t="s">
        <v>393</v>
      </c>
      <c r="D10" s="12" t="s">
        <v>90</v>
      </c>
      <c r="E10" s="12" t="s">
        <v>394</v>
      </c>
      <c r="F10" s="12" t="s">
        <v>395</v>
      </c>
      <c r="G10" s="12" t="s">
        <v>197</v>
      </c>
      <c r="H10" s="44">
        <v>5098.15</v>
      </c>
      <c r="I10" s="44">
        <v>5098.15</v>
      </c>
      <c r="J10" s="152"/>
      <c r="K10" s="152"/>
      <c r="L10" s="152"/>
      <c r="M10" s="44">
        <v>5098.15</v>
      </c>
      <c r="N10" s="152"/>
      <c r="O10" s="152"/>
      <c r="P10" s="152"/>
      <c r="Q10" s="42"/>
      <c r="R10" s="44"/>
      <c r="S10" s="42"/>
      <c r="T10" s="42"/>
      <c r="U10" s="152"/>
      <c r="V10" s="42"/>
      <c r="W10" s="42"/>
    </row>
    <row r="11" ht="18" customHeight="1" spans="1:23">
      <c r="A11" s="12" t="s">
        <v>71</v>
      </c>
      <c r="B11" s="12" t="s">
        <v>396</v>
      </c>
      <c r="C11" s="12" t="s">
        <v>397</v>
      </c>
      <c r="D11" s="12" t="s">
        <v>102</v>
      </c>
      <c r="E11" s="12" t="s">
        <v>398</v>
      </c>
      <c r="F11" s="12" t="s">
        <v>399</v>
      </c>
      <c r="G11" s="12" t="s">
        <v>311</v>
      </c>
      <c r="H11" s="44">
        <v>10</v>
      </c>
      <c r="I11" s="44">
        <v>10</v>
      </c>
      <c r="J11" s="153"/>
      <c r="K11" s="153"/>
      <c r="L11" s="153"/>
      <c r="M11" s="44">
        <v>10</v>
      </c>
      <c r="N11" s="153"/>
      <c r="O11" s="153"/>
      <c r="P11" s="153"/>
      <c r="Q11" s="42"/>
      <c r="R11" s="44"/>
      <c r="S11" s="42"/>
      <c r="T11" s="42"/>
      <c r="U11" s="153"/>
      <c r="V11" s="42"/>
      <c r="W11" s="42"/>
    </row>
    <row r="12" ht="18" customHeight="1" spans="1:23">
      <c r="A12" s="12" t="s">
        <v>71</v>
      </c>
      <c r="B12" s="12" t="s">
        <v>400</v>
      </c>
      <c r="C12" s="12" t="s">
        <v>299</v>
      </c>
      <c r="D12" s="12" t="s">
        <v>96</v>
      </c>
      <c r="E12" s="12" t="s">
        <v>401</v>
      </c>
      <c r="F12" s="12" t="s">
        <v>402</v>
      </c>
      <c r="G12" s="12" t="s">
        <v>299</v>
      </c>
      <c r="H12" s="44">
        <v>31.1</v>
      </c>
      <c r="I12" s="44">
        <v>31.1</v>
      </c>
      <c r="J12" s="153"/>
      <c r="K12" s="153"/>
      <c r="L12" s="153"/>
      <c r="M12" s="44">
        <v>31.1</v>
      </c>
      <c r="N12" s="153"/>
      <c r="O12" s="153"/>
      <c r="P12" s="153"/>
      <c r="Q12" s="42"/>
      <c r="R12" s="44"/>
      <c r="S12" s="42"/>
      <c r="T12" s="42"/>
      <c r="U12" s="153"/>
      <c r="V12" s="42"/>
      <c r="W12" s="42"/>
    </row>
    <row r="13" ht="18" customHeight="1" spans="1:23">
      <c r="A13" s="12" t="s">
        <v>71</v>
      </c>
      <c r="B13" s="12" t="s">
        <v>403</v>
      </c>
      <c r="C13" s="12" t="s">
        <v>301</v>
      </c>
      <c r="D13" s="12" t="s">
        <v>96</v>
      </c>
      <c r="E13" s="12" t="s">
        <v>401</v>
      </c>
      <c r="F13" s="12" t="s">
        <v>404</v>
      </c>
      <c r="G13" s="12" t="s">
        <v>301</v>
      </c>
      <c r="H13" s="44">
        <v>53.8</v>
      </c>
      <c r="I13" s="44">
        <v>53.8</v>
      </c>
      <c r="J13" s="153"/>
      <c r="K13" s="153"/>
      <c r="L13" s="153"/>
      <c r="M13" s="44">
        <v>53.8</v>
      </c>
      <c r="N13" s="153"/>
      <c r="O13" s="153"/>
      <c r="P13" s="153"/>
      <c r="Q13" s="42"/>
      <c r="R13" s="44"/>
      <c r="S13" s="42"/>
      <c r="T13" s="42"/>
      <c r="U13" s="153"/>
      <c r="V13" s="42"/>
      <c r="W13" s="42"/>
    </row>
    <row r="14" ht="18" customHeight="1" spans="1:23">
      <c r="A14" s="12" t="s">
        <v>71</v>
      </c>
      <c r="B14" s="269" t="s">
        <v>405</v>
      </c>
      <c r="C14" s="12" t="s">
        <v>406</v>
      </c>
      <c r="D14" s="12" t="s">
        <v>96</v>
      </c>
      <c r="E14" s="12" t="s">
        <v>401</v>
      </c>
      <c r="F14" s="12" t="s">
        <v>407</v>
      </c>
      <c r="G14" s="12" t="s">
        <v>280</v>
      </c>
      <c r="H14" s="44">
        <v>3.6</v>
      </c>
      <c r="I14" s="44">
        <v>3.6</v>
      </c>
      <c r="J14" s="153"/>
      <c r="K14" s="153"/>
      <c r="L14" s="153"/>
      <c r="M14" s="44">
        <v>3.6</v>
      </c>
      <c r="N14" s="153"/>
      <c r="O14" s="153"/>
      <c r="P14" s="153"/>
      <c r="Q14" s="42"/>
      <c r="R14" s="44"/>
      <c r="S14" s="42"/>
      <c r="T14" s="42"/>
      <c r="U14" s="153"/>
      <c r="V14" s="42"/>
      <c r="W14" s="42"/>
    </row>
    <row r="15" ht="18" customHeight="1" spans="1:23">
      <c r="A15" s="12" t="s">
        <v>71</v>
      </c>
      <c r="B15" s="269" t="s">
        <v>408</v>
      </c>
      <c r="C15" s="12" t="s">
        <v>406</v>
      </c>
      <c r="D15" s="12" t="s">
        <v>96</v>
      </c>
      <c r="E15" s="12" t="s">
        <v>401</v>
      </c>
      <c r="F15" s="12" t="s">
        <v>409</v>
      </c>
      <c r="G15" s="12" t="s">
        <v>283</v>
      </c>
      <c r="H15" s="44">
        <v>3.84</v>
      </c>
      <c r="I15" s="44">
        <v>3.84</v>
      </c>
      <c r="J15" s="153"/>
      <c r="K15" s="153"/>
      <c r="L15" s="153"/>
      <c r="M15" s="44">
        <v>3.84</v>
      </c>
      <c r="N15" s="153"/>
      <c r="O15" s="153"/>
      <c r="P15" s="153"/>
      <c r="Q15" s="42"/>
      <c r="R15" s="44"/>
      <c r="S15" s="42"/>
      <c r="T15" s="42"/>
      <c r="U15" s="153"/>
      <c r="V15" s="42"/>
      <c r="W15" s="42"/>
    </row>
    <row r="16" ht="18" customHeight="1" spans="1:23">
      <c r="A16" s="12" t="s">
        <v>71</v>
      </c>
      <c r="B16" s="12" t="s">
        <v>410</v>
      </c>
      <c r="C16" s="12" t="s">
        <v>411</v>
      </c>
      <c r="D16" s="12" t="s">
        <v>90</v>
      </c>
      <c r="E16" s="12" t="s">
        <v>394</v>
      </c>
      <c r="F16" s="12" t="s">
        <v>412</v>
      </c>
      <c r="G16" s="12" t="s">
        <v>239</v>
      </c>
      <c r="H16" s="44">
        <v>10</v>
      </c>
      <c r="I16" s="44">
        <v>10</v>
      </c>
      <c r="J16" s="153"/>
      <c r="K16" s="153"/>
      <c r="L16" s="153"/>
      <c r="M16" s="44">
        <v>10</v>
      </c>
      <c r="N16" s="153"/>
      <c r="O16" s="153"/>
      <c r="P16" s="153"/>
      <c r="Q16" s="42"/>
      <c r="R16" s="44"/>
      <c r="S16" s="42"/>
      <c r="T16" s="42"/>
      <c r="U16" s="153"/>
      <c r="V16" s="42"/>
      <c r="W16" s="42"/>
    </row>
    <row r="17" ht="18" customHeight="1" spans="1:23">
      <c r="A17" s="12" t="s">
        <v>71</v>
      </c>
      <c r="B17" s="12" t="s">
        <v>410</v>
      </c>
      <c r="C17" s="12" t="s">
        <v>411</v>
      </c>
      <c r="D17" s="12" t="s">
        <v>90</v>
      </c>
      <c r="E17" s="12" t="s">
        <v>394</v>
      </c>
      <c r="F17" s="12" t="s">
        <v>413</v>
      </c>
      <c r="G17" s="12" t="s">
        <v>242</v>
      </c>
      <c r="H17" s="44">
        <v>10</v>
      </c>
      <c r="I17" s="44">
        <v>10</v>
      </c>
      <c r="J17" s="153"/>
      <c r="K17" s="153"/>
      <c r="L17" s="153"/>
      <c r="M17" s="44">
        <v>10</v>
      </c>
      <c r="N17" s="153"/>
      <c r="O17" s="153"/>
      <c r="P17" s="153"/>
      <c r="Q17" s="42"/>
      <c r="R17" s="44"/>
      <c r="S17" s="42"/>
      <c r="T17" s="42"/>
      <c r="U17" s="153"/>
      <c r="V17" s="42"/>
      <c r="W17" s="42"/>
    </row>
    <row r="18" ht="18" customHeight="1" spans="1:23">
      <c r="A18" s="12" t="s">
        <v>71</v>
      </c>
      <c r="B18" s="12" t="s">
        <v>410</v>
      </c>
      <c r="C18" s="12" t="s">
        <v>411</v>
      </c>
      <c r="D18" s="12" t="s">
        <v>90</v>
      </c>
      <c r="E18" s="12" t="s">
        <v>394</v>
      </c>
      <c r="F18" s="12" t="s">
        <v>414</v>
      </c>
      <c r="G18" s="12" t="s">
        <v>248</v>
      </c>
      <c r="H18" s="44">
        <v>50</v>
      </c>
      <c r="I18" s="44">
        <v>50</v>
      </c>
      <c r="J18" s="153"/>
      <c r="K18" s="153"/>
      <c r="L18" s="153"/>
      <c r="M18" s="44">
        <v>50</v>
      </c>
      <c r="N18" s="153"/>
      <c r="O18" s="153"/>
      <c r="P18" s="153"/>
      <c r="Q18" s="42"/>
      <c r="R18" s="44"/>
      <c r="S18" s="42"/>
      <c r="T18" s="42"/>
      <c r="U18" s="153"/>
      <c r="V18" s="42"/>
      <c r="W18" s="42"/>
    </row>
    <row r="19" ht="18" customHeight="1" spans="1:23">
      <c r="A19" s="12" t="s">
        <v>71</v>
      </c>
      <c r="B19" s="12" t="s">
        <v>410</v>
      </c>
      <c r="C19" s="12" t="s">
        <v>411</v>
      </c>
      <c r="D19" s="12" t="s">
        <v>90</v>
      </c>
      <c r="E19" s="12" t="s">
        <v>394</v>
      </c>
      <c r="F19" s="12" t="s">
        <v>415</v>
      </c>
      <c r="G19" s="12" t="s">
        <v>250</v>
      </c>
      <c r="H19" s="44">
        <v>50</v>
      </c>
      <c r="I19" s="44">
        <v>50</v>
      </c>
      <c r="J19" s="153"/>
      <c r="K19" s="153"/>
      <c r="L19" s="153"/>
      <c r="M19" s="44">
        <v>50</v>
      </c>
      <c r="N19" s="153"/>
      <c r="O19" s="153"/>
      <c r="P19" s="153"/>
      <c r="Q19" s="42"/>
      <c r="R19" s="44"/>
      <c r="S19" s="42"/>
      <c r="T19" s="42"/>
      <c r="U19" s="153"/>
      <c r="V19" s="42"/>
      <c r="W19" s="42"/>
    </row>
    <row r="20" ht="18" customHeight="1" spans="1:23">
      <c r="A20" s="12" t="s">
        <v>71</v>
      </c>
      <c r="B20" s="12" t="s">
        <v>410</v>
      </c>
      <c r="C20" s="12" t="s">
        <v>411</v>
      </c>
      <c r="D20" s="12" t="s">
        <v>90</v>
      </c>
      <c r="E20" s="12" t="s">
        <v>394</v>
      </c>
      <c r="F20" s="12" t="s">
        <v>416</v>
      </c>
      <c r="G20" s="12" t="s">
        <v>259</v>
      </c>
      <c r="H20" s="44">
        <v>441.6</v>
      </c>
      <c r="I20" s="44">
        <v>441.6</v>
      </c>
      <c r="J20" s="153"/>
      <c r="K20" s="153"/>
      <c r="L20" s="153"/>
      <c r="M20" s="44">
        <v>441.6</v>
      </c>
      <c r="N20" s="153"/>
      <c r="O20" s="153"/>
      <c r="P20" s="153"/>
      <c r="Q20" s="42"/>
      <c r="R20" s="44"/>
      <c r="S20" s="42"/>
      <c r="T20" s="42"/>
      <c r="U20" s="153"/>
      <c r="V20" s="42"/>
      <c r="W20" s="42"/>
    </row>
    <row r="21" ht="18" customHeight="1" spans="1:23">
      <c r="A21" s="12" t="s">
        <v>71</v>
      </c>
      <c r="B21" s="12" t="s">
        <v>410</v>
      </c>
      <c r="C21" s="12" t="s">
        <v>411</v>
      </c>
      <c r="D21" s="12" t="s">
        <v>90</v>
      </c>
      <c r="E21" s="12" t="s">
        <v>394</v>
      </c>
      <c r="F21" s="12" t="s">
        <v>417</v>
      </c>
      <c r="G21" s="12" t="s">
        <v>235</v>
      </c>
      <c r="H21" s="44">
        <v>30</v>
      </c>
      <c r="I21" s="44">
        <v>30</v>
      </c>
      <c r="J21" s="153"/>
      <c r="K21" s="153"/>
      <c r="L21" s="153"/>
      <c r="M21" s="44">
        <v>30</v>
      </c>
      <c r="N21" s="153"/>
      <c r="O21" s="153"/>
      <c r="P21" s="153"/>
      <c r="Q21" s="42"/>
      <c r="R21" s="44"/>
      <c r="S21" s="42"/>
      <c r="T21" s="42"/>
      <c r="U21" s="153"/>
      <c r="V21" s="42"/>
      <c r="W21" s="42"/>
    </row>
    <row r="22" ht="18" customHeight="1" spans="1:23">
      <c r="A22" s="12" t="s">
        <v>71</v>
      </c>
      <c r="B22" s="12" t="s">
        <v>410</v>
      </c>
      <c r="C22" s="12" t="s">
        <v>411</v>
      </c>
      <c r="D22" s="12" t="s">
        <v>90</v>
      </c>
      <c r="E22" s="12" t="s">
        <v>394</v>
      </c>
      <c r="F22" s="12" t="s">
        <v>418</v>
      </c>
      <c r="G22" s="12" t="s">
        <v>267</v>
      </c>
      <c r="H22" s="44">
        <v>80</v>
      </c>
      <c r="I22" s="44">
        <v>80</v>
      </c>
      <c r="J22" s="153"/>
      <c r="K22" s="153"/>
      <c r="L22" s="153"/>
      <c r="M22" s="44">
        <v>80</v>
      </c>
      <c r="N22" s="153"/>
      <c r="O22" s="153"/>
      <c r="P22" s="153"/>
      <c r="Q22" s="42"/>
      <c r="R22" s="44"/>
      <c r="S22" s="42"/>
      <c r="T22" s="42"/>
      <c r="U22" s="153"/>
      <c r="V22" s="42"/>
      <c r="W22" s="42"/>
    </row>
    <row r="23" ht="18" customHeight="1" spans="1:23">
      <c r="A23" s="12" t="s">
        <v>71</v>
      </c>
      <c r="B23" s="12" t="s">
        <v>410</v>
      </c>
      <c r="C23" s="12" t="s">
        <v>411</v>
      </c>
      <c r="D23" s="12" t="s">
        <v>90</v>
      </c>
      <c r="E23" s="12" t="s">
        <v>394</v>
      </c>
      <c r="F23" s="12" t="s">
        <v>419</v>
      </c>
      <c r="G23" s="12" t="s">
        <v>274</v>
      </c>
      <c r="H23" s="44">
        <v>70</v>
      </c>
      <c r="I23" s="44">
        <v>70</v>
      </c>
      <c r="J23" s="153"/>
      <c r="K23" s="153"/>
      <c r="L23" s="153"/>
      <c r="M23" s="44">
        <v>70</v>
      </c>
      <c r="N23" s="153"/>
      <c r="O23" s="153"/>
      <c r="P23" s="153"/>
      <c r="Q23" s="42"/>
      <c r="R23" s="44"/>
      <c r="S23" s="42"/>
      <c r="T23" s="42"/>
      <c r="U23" s="153"/>
      <c r="V23" s="42"/>
      <c r="W23" s="42"/>
    </row>
    <row r="24" ht="18" customHeight="1" spans="1:23">
      <c r="A24" s="12" t="s">
        <v>71</v>
      </c>
      <c r="B24" s="12" t="s">
        <v>420</v>
      </c>
      <c r="C24" s="12" t="s">
        <v>406</v>
      </c>
      <c r="D24" s="12" t="s">
        <v>96</v>
      </c>
      <c r="E24" s="12" t="s">
        <v>401</v>
      </c>
      <c r="F24" s="12" t="s">
        <v>412</v>
      </c>
      <c r="G24" s="12" t="s">
        <v>239</v>
      </c>
      <c r="H24" s="44">
        <v>0.51</v>
      </c>
      <c r="I24" s="44">
        <v>0.51</v>
      </c>
      <c r="J24" s="153"/>
      <c r="K24" s="153"/>
      <c r="L24" s="153"/>
      <c r="M24" s="44">
        <v>0.51</v>
      </c>
      <c r="N24" s="153"/>
      <c r="O24" s="153"/>
      <c r="P24" s="153"/>
      <c r="Q24" s="42"/>
      <c r="R24" s="44"/>
      <c r="S24" s="42"/>
      <c r="T24" s="42"/>
      <c r="U24" s="153"/>
      <c r="V24" s="42"/>
      <c r="W24" s="42"/>
    </row>
    <row r="25" ht="18" customHeight="1" spans="1:23">
      <c r="A25" s="12" t="s">
        <v>71</v>
      </c>
      <c r="B25" s="12" t="s">
        <v>421</v>
      </c>
      <c r="C25" s="12" t="s">
        <v>422</v>
      </c>
      <c r="D25" s="12" t="s">
        <v>96</v>
      </c>
      <c r="E25" s="12" t="s">
        <v>401</v>
      </c>
      <c r="F25" s="12" t="s">
        <v>412</v>
      </c>
      <c r="G25" s="12" t="s">
        <v>239</v>
      </c>
      <c r="H25" s="44">
        <v>1.35</v>
      </c>
      <c r="I25" s="44">
        <v>1.35</v>
      </c>
      <c r="J25" s="153"/>
      <c r="K25" s="153"/>
      <c r="L25" s="153"/>
      <c r="M25" s="44">
        <v>1.35</v>
      </c>
      <c r="N25" s="153"/>
      <c r="O25" s="153"/>
      <c r="P25" s="153"/>
      <c r="Q25" s="42"/>
      <c r="R25" s="44"/>
      <c r="S25" s="42"/>
      <c r="T25" s="42"/>
      <c r="U25" s="153"/>
      <c r="V25" s="42"/>
      <c r="W25" s="42"/>
    </row>
    <row r="26" ht="18" customHeight="1" spans="1:23">
      <c r="A26" s="12" t="s">
        <v>71</v>
      </c>
      <c r="B26" s="12" t="s">
        <v>423</v>
      </c>
      <c r="C26" s="12" t="s">
        <v>424</v>
      </c>
      <c r="D26" s="12" t="s">
        <v>90</v>
      </c>
      <c r="E26" s="12" t="s">
        <v>394</v>
      </c>
      <c r="F26" s="12" t="s">
        <v>425</v>
      </c>
      <c r="G26" s="12" t="s">
        <v>234</v>
      </c>
      <c r="H26" s="44">
        <v>2.02</v>
      </c>
      <c r="I26" s="44">
        <v>2.02</v>
      </c>
      <c r="J26" s="153"/>
      <c r="K26" s="153"/>
      <c r="L26" s="153"/>
      <c r="M26" s="44">
        <v>2.02</v>
      </c>
      <c r="N26" s="153"/>
      <c r="O26" s="153"/>
      <c r="P26" s="153"/>
      <c r="Q26" s="42"/>
      <c r="R26" s="44"/>
      <c r="S26" s="42"/>
      <c r="T26" s="42"/>
      <c r="U26" s="153"/>
      <c r="V26" s="42"/>
      <c r="W26" s="42"/>
    </row>
    <row r="27" ht="18" customHeight="1" spans="1:23">
      <c r="A27" s="12" t="s">
        <v>71</v>
      </c>
      <c r="B27" s="12" t="s">
        <v>426</v>
      </c>
      <c r="C27" s="12" t="s">
        <v>229</v>
      </c>
      <c r="D27" s="12" t="s">
        <v>90</v>
      </c>
      <c r="E27" s="12" t="s">
        <v>394</v>
      </c>
      <c r="F27" s="12" t="s">
        <v>427</v>
      </c>
      <c r="G27" s="12" t="s">
        <v>229</v>
      </c>
      <c r="H27" s="44">
        <v>17.27</v>
      </c>
      <c r="I27" s="44">
        <v>17.27</v>
      </c>
      <c r="J27" s="153"/>
      <c r="K27" s="153"/>
      <c r="L27" s="153"/>
      <c r="M27" s="44">
        <v>17.27</v>
      </c>
      <c r="N27" s="153"/>
      <c r="O27" s="153"/>
      <c r="P27" s="153"/>
      <c r="Q27" s="42"/>
      <c r="R27" s="44"/>
      <c r="S27" s="42"/>
      <c r="T27" s="42"/>
      <c r="U27" s="153"/>
      <c r="V27" s="42"/>
      <c r="W27" s="42"/>
    </row>
    <row r="28" s="119" customFormat="1" ht="18" customHeight="1" spans="1:23">
      <c r="A28" s="144" t="s">
        <v>104</v>
      </c>
      <c r="B28" s="145" t="s">
        <v>104</v>
      </c>
      <c r="C28" s="146"/>
      <c r="D28" s="146"/>
      <c r="E28" s="146"/>
      <c r="F28" s="146"/>
      <c r="G28" s="146"/>
      <c r="H28" s="147">
        <f>SUM(H10:H27)</f>
        <v>5963.24</v>
      </c>
      <c r="I28" s="147">
        <f>SUM(I10:I27)</f>
        <v>5963.24</v>
      </c>
      <c r="J28" s="154"/>
      <c r="K28" s="154"/>
      <c r="L28" s="154"/>
      <c r="M28" s="147">
        <f>SUM(M10:M27)</f>
        <v>5963.24</v>
      </c>
      <c r="N28" s="154"/>
      <c r="O28" s="154"/>
      <c r="P28" s="154"/>
      <c r="Q28" s="147"/>
      <c r="R28" s="147"/>
      <c r="S28" s="147"/>
      <c r="T28" s="147"/>
      <c r="U28" s="154"/>
      <c r="V28" s="147"/>
      <c r="W28" s="147"/>
    </row>
  </sheetData>
  <mergeCells count="29">
    <mergeCell ref="A2:W2"/>
    <mergeCell ref="A3:I3"/>
    <mergeCell ref="H4:W4"/>
    <mergeCell ref="I5:P5"/>
    <mergeCell ref="R5:W5"/>
    <mergeCell ref="I6:N6"/>
    <mergeCell ref="I7:J7"/>
    <mergeCell ref="A28:B28"/>
    <mergeCell ref="A4:A8"/>
    <mergeCell ref="B4:B8"/>
    <mergeCell ref="C4:C8"/>
    <mergeCell ref="D4:D8"/>
    <mergeCell ref="E4:E8"/>
    <mergeCell ref="F4:F8"/>
    <mergeCell ref="G4:G8"/>
    <mergeCell ref="H5:H8"/>
    <mergeCell ref="K7:K8"/>
    <mergeCell ref="L7:L8"/>
    <mergeCell ref="M7:M8"/>
    <mergeCell ref="N7:N8"/>
    <mergeCell ref="O6:O8"/>
    <mergeCell ref="P6:P8"/>
    <mergeCell ref="Q5:Q8"/>
    <mergeCell ref="R7:R8"/>
    <mergeCell ref="S7:S8"/>
    <mergeCell ref="T7:T8"/>
    <mergeCell ref="U7:U8"/>
    <mergeCell ref="V7:V8"/>
    <mergeCell ref="W7:W8"/>
  </mergeCells>
  <printOptions horizontalCentered="1"/>
  <pageMargins left="0.308333333333333" right="0.308333333333333" top="0.408333333333333" bottom="0.408333333333333" header="0.25" footer="0.25"/>
  <pageSetup paperSize="9" scale="49"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D25"/>
  <sheetViews>
    <sheetView topLeftCell="K17" workbookViewId="0">
      <selection activeCell="A25" sqref="$A25:$XFD25"/>
    </sheetView>
  </sheetViews>
  <sheetFormatPr defaultColWidth="9.10909090909091" defaultRowHeight="14.25" customHeight="1"/>
  <cols>
    <col min="1" max="4" width="10.3363636363636" style="29" customWidth="1"/>
    <col min="5" max="5" width="11.1090909090909" style="29" customWidth="1"/>
    <col min="6" max="6" width="10" style="29" customWidth="1"/>
    <col min="7" max="7" width="9.89090909090909" style="29" customWidth="1"/>
    <col min="8" max="8" width="10.1090909090909" style="29" customWidth="1"/>
    <col min="9" max="9" width="9.33636363636364" style="29" customWidth="1"/>
    <col min="10" max="10" width="9.66363636363636" style="29" customWidth="1"/>
    <col min="11" max="11" width="9.33636363636364" style="29" customWidth="1"/>
    <col min="12" max="12" width="10.6636363636364" style="29" customWidth="1"/>
    <col min="13" max="15" width="11.1090909090909" style="29" customWidth="1"/>
    <col min="16" max="16" width="12.8909090909091" style="21" customWidth="1"/>
    <col min="17" max="18" width="12.1090909090909" style="29" customWidth="1"/>
    <col min="19" max="19" width="10" style="29" customWidth="1"/>
    <col min="20" max="20" width="10.5545454545455" style="29" customWidth="1"/>
    <col min="21" max="21" width="10.3363636363636" style="29" customWidth="1"/>
    <col min="22" max="22" width="10.4454545454545" style="29" customWidth="1"/>
    <col min="23" max="24" width="11.1090909090909" style="29" customWidth="1"/>
    <col min="25" max="25" width="9.10909090909091" style="29" customWidth="1"/>
    <col min="26" max="26" width="10.3363636363636" style="29" customWidth="1"/>
    <col min="27" max="29" width="11.6636363636364" style="29" customWidth="1"/>
    <col min="30" max="30" width="10.3363636363636" style="29" customWidth="1"/>
    <col min="31" max="31" width="9.10909090909091" style="21" customWidth="1"/>
    <col min="32" max="16384" width="9.10909090909091" style="21"/>
  </cols>
  <sheetData>
    <row r="1" ht="13.5" customHeight="1" spans="5:30">
      <c r="E1" s="106"/>
      <c r="F1" s="106"/>
      <c r="G1" s="106"/>
      <c r="H1" s="106"/>
      <c r="P1" s="93"/>
      <c r="AD1" s="30"/>
    </row>
    <row r="2" ht="51.75" customHeight="1" spans="1:30">
      <c r="A2" s="31" t="s">
        <v>428</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row>
    <row r="3" s="47" customFormat="1" ht="24" customHeight="1" spans="1:30">
      <c r="A3" s="24" t="s">
        <v>1</v>
      </c>
      <c r="B3" s="24"/>
      <c r="C3" s="6"/>
      <c r="D3" s="6"/>
      <c r="E3" s="6"/>
      <c r="F3" s="6"/>
      <c r="G3" s="6"/>
      <c r="H3" s="6"/>
      <c r="P3" s="127"/>
      <c r="AD3" s="95" t="s">
        <v>372</v>
      </c>
    </row>
    <row r="4" ht="15.75" customHeight="1" spans="1:30">
      <c r="A4" s="120" t="s">
        <v>429</v>
      </c>
      <c r="B4" s="120" t="s">
        <v>380</v>
      </c>
      <c r="C4" s="120" t="s">
        <v>381</v>
      </c>
      <c r="D4" s="120" t="s">
        <v>430</v>
      </c>
      <c r="E4" s="120" t="s">
        <v>74</v>
      </c>
      <c r="F4" s="120" t="s">
        <v>75</v>
      </c>
      <c r="G4" s="120" t="s">
        <v>431</v>
      </c>
      <c r="H4" s="120" t="s">
        <v>432</v>
      </c>
      <c r="I4" s="120" t="s">
        <v>58</v>
      </c>
      <c r="J4" s="36" t="s">
        <v>433</v>
      </c>
      <c r="K4" s="37"/>
      <c r="L4" s="37"/>
      <c r="M4" s="37"/>
      <c r="N4" s="37"/>
      <c r="O4" s="37"/>
      <c r="P4" s="37"/>
      <c r="Q4" s="37"/>
      <c r="R4" s="37"/>
      <c r="S4" s="37"/>
      <c r="T4" s="62"/>
      <c r="U4" s="36" t="s">
        <v>434</v>
      </c>
      <c r="V4" s="37"/>
      <c r="W4" s="62"/>
      <c r="X4" s="52" t="s">
        <v>64</v>
      </c>
      <c r="Y4" s="36" t="s">
        <v>70</v>
      </c>
      <c r="Z4" s="37"/>
      <c r="AA4" s="37"/>
      <c r="AB4" s="37"/>
      <c r="AC4" s="37"/>
      <c r="AD4" s="62"/>
    </row>
    <row r="5" ht="17.25" customHeight="1" spans="1:30">
      <c r="A5" s="121"/>
      <c r="B5" s="121"/>
      <c r="C5" s="121"/>
      <c r="D5" s="121"/>
      <c r="E5" s="121"/>
      <c r="F5" s="121"/>
      <c r="G5" s="121"/>
      <c r="H5" s="121"/>
      <c r="I5" s="121"/>
      <c r="J5" s="128" t="s">
        <v>61</v>
      </c>
      <c r="K5" s="129"/>
      <c r="L5" s="129"/>
      <c r="M5" s="129"/>
      <c r="N5" s="129"/>
      <c r="O5" s="129"/>
      <c r="P5" s="129"/>
      <c r="Q5" s="129"/>
      <c r="R5" s="136"/>
      <c r="S5" s="52" t="s">
        <v>62</v>
      </c>
      <c r="T5" s="52" t="s">
        <v>63</v>
      </c>
      <c r="U5" s="52" t="s">
        <v>61</v>
      </c>
      <c r="V5" s="52" t="s">
        <v>62</v>
      </c>
      <c r="W5" s="52" t="s">
        <v>63</v>
      </c>
      <c r="X5" s="55"/>
      <c r="Y5" s="52" t="s">
        <v>60</v>
      </c>
      <c r="Z5" s="52" t="s">
        <v>65</v>
      </c>
      <c r="AA5" s="52" t="s">
        <v>435</v>
      </c>
      <c r="AB5" s="52" t="s">
        <v>67</v>
      </c>
      <c r="AC5" s="52" t="s">
        <v>68</v>
      </c>
      <c r="AD5" s="52" t="s">
        <v>69</v>
      </c>
    </row>
    <row r="6" ht="35" customHeight="1" spans="1:30">
      <c r="A6" s="121"/>
      <c r="B6" s="121"/>
      <c r="C6" s="121"/>
      <c r="D6" s="121"/>
      <c r="E6" s="121"/>
      <c r="F6" s="121"/>
      <c r="G6" s="121"/>
      <c r="H6" s="121"/>
      <c r="I6" s="130"/>
      <c r="J6" s="58" t="s">
        <v>60</v>
      </c>
      <c r="K6" s="58"/>
      <c r="L6" s="67" t="s">
        <v>436</v>
      </c>
      <c r="M6" s="67" t="s">
        <v>437</v>
      </c>
      <c r="N6" s="67" t="s">
        <v>438</v>
      </c>
      <c r="O6" s="67" t="s">
        <v>439</v>
      </c>
      <c r="P6" s="67" t="s">
        <v>440</v>
      </c>
      <c r="Q6" s="67" t="s">
        <v>441</v>
      </c>
      <c r="R6" s="67" t="s">
        <v>442</v>
      </c>
      <c r="S6" s="56"/>
      <c r="T6" s="55"/>
      <c r="U6" s="55"/>
      <c r="V6" s="55"/>
      <c r="W6" s="55"/>
      <c r="X6" s="55"/>
      <c r="Y6" s="55"/>
      <c r="Z6" s="55"/>
      <c r="AA6" s="55"/>
      <c r="AB6" s="55"/>
      <c r="AC6" s="55"/>
      <c r="AD6" s="55"/>
    </row>
    <row r="7" ht="35" customHeight="1" spans="1:30">
      <c r="A7" s="122"/>
      <c r="B7" s="122"/>
      <c r="C7" s="122"/>
      <c r="D7" s="122"/>
      <c r="E7" s="122"/>
      <c r="F7" s="122"/>
      <c r="G7" s="122"/>
      <c r="H7" s="122"/>
      <c r="I7" s="131"/>
      <c r="J7" s="66" t="s">
        <v>60</v>
      </c>
      <c r="K7" s="66" t="s">
        <v>443</v>
      </c>
      <c r="L7" s="58"/>
      <c r="M7" s="58"/>
      <c r="N7" s="58"/>
      <c r="O7" s="58"/>
      <c r="P7" s="58"/>
      <c r="Q7" s="67"/>
      <c r="R7" s="67"/>
      <c r="S7" s="74"/>
      <c r="T7" s="59"/>
      <c r="U7" s="59"/>
      <c r="V7" s="59"/>
      <c r="W7" s="59"/>
      <c r="X7" s="59"/>
      <c r="Y7" s="59"/>
      <c r="Z7" s="59"/>
      <c r="AA7" s="59"/>
      <c r="AB7" s="59"/>
      <c r="AC7" s="59"/>
      <c r="AD7" s="59"/>
    </row>
    <row r="8" ht="15" customHeight="1" spans="1:30">
      <c r="A8" s="18">
        <v>1</v>
      </c>
      <c r="B8" s="18">
        <v>2</v>
      </c>
      <c r="C8" s="18">
        <v>3</v>
      </c>
      <c r="D8" s="18">
        <v>4</v>
      </c>
      <c r="E8" s="18">
        <v>5</v>
      </c>
      <c r="F8" s="18">
        <v>6</v>
      </c>
      <c r="G8" s="18">
        <v>7</v>
      </c>
      <c r="H8" s="18">
        <v>8</v>
      </c>
      <c r="I8" s="18">
        <v>9</v>
      </c>
      <c r="J8" s="38">
        <v>10</v>
      </c>
      <c r="K8" s="38">
        <v>11</v>
      </c>
      <c r="L8" s="38">
        <v>12</v>
      </c>
      <c r="M8" s="38">
        <v>13</v>
      </c>
      <c r="N8" s="38">
        <v>14</v>
      </c>
      <c r="O8" s="38">
        <v>15</v>
      </c>
      <c r="P8" s="38">
        <v>16</v>
      </c>
      <c r="Q8" s="137">
        <v>17</v>
      </c>
      <c r="R8" s="137">
        <v>18</v>
      </c>
      <c r="S8" s="137">
        <v>19</v>
      </c>
      <c r="T8" s="137">
        <v>20</v>
      </c>
      <c r="U8" s="137">
        <v>21</v>
      </c>
      <c r="V8" s="137">
        <v>22</v>
      </c>
      <c r="W8" s="137">
        <v>23</v>
      </c>
      <c r="X8" s="137">
        <v>24</v>
      </c>
      <c r="Y8" s="137">
        <v>25</v>
      </c>
      <c r="Z8" s="137">
        <v>26</v>
      </c>
      <c r="AA8" s="137">
        <v>27</v>
      </c>
      <c r="AB8" s="137">
        <v>28</v>
      </c>
      <c r="AC8" s="137">
        <v>29</v>
      </c>
      <c r="AD8" s="137">
        <v>30</v>
      </c>
    </row>
    <row r="9" ht="18.75" customHeight="1" spans="1:30">
      <c r="A9" s="85" t="s">
        <v>444</v>
      </c>
      <c r="B9" s="85" t="s">
        <v>445</v>
      </c>
      <c r="C9" s="85" t="s">
        <v>446</v>
      </c>
      <c r="D9" s="85" t="s">
        <v>71</v>
      </c>
      <c r="E9" s="85" t="s">
        <v>90</v>
      </c>
      <c r="F9" s="85" t="s">
        <v>394</v>
      </c>
      <c r="G9" s="85" t="s">
        <v>447</v>
      </c>
      <c r="H9" s="85" t="s">
        <v>322</v>
      </c>
      <c r="I9" s="132">
        <v>500</v>
      </c>
      <c r="J9" s="133"/>
      <c r="K9" s="133"/>
      <c r="L9" s="133"/>
      <c r="M9" s="133"/>
      <c r="N9" s="133"/>
      <c r="O9" s="133"/>
      <c r="P9" s="133"/>
      <c r="Q9" s="133"/>
      <c r="R9" s="133"/>
      <c r="S9" s="132"/>
      <c r="T9" s="133"/>
      <c r="U9" s="118"/>
      <c r="V9" s="118"/>
      <c r="W9" s="118"/>
      <c r="X9" s="133">
        <v>500</v>
      </c>
      <c r="Y9" s="132"/>
      <c r="Z9" s="133"/>
      <c r="AA9" s="133"/>
      <c r="AB9" s="133"/>
      <c r="AC9" s="133"/>
      <c r="AD9" s="133"/>
    </row>
    <row r="10" ht="18.75" customHeight="1" spans="1:30">
      <c r="A10" s="85" t="s">
        <v>444</v>
      </c>
      <c r="B10" s="85" t="s">
        <v>448</v>
      </c>
      <c r="C10" s="85" t="s">
        <v>449</v>
      </c>
      <c r="D10" s="85" t="s">
        <v>71</v>
      </c>
      <c r="E10" s="85" t="s">
        <v>90</v>
      </c>
      <c r="F10" s="85" t="s">
        <v>394</v>
      </c>
      <c r="G10" s="85" t="s">
        <v>450</v>
      </c>
      <c r="H10" s="85" t="s">
        <v>245</v>
      </c>
      <c r="I10" s="133">
        <v>400</v>
      </c>
      <c r="J10" s="133">
        <v>400</v>
      </c>
      <c r="K10" s="133">
        <v>400</v>
      </c>
      <c r="L10" s="133"/>
      <c r="M10" s="133"/>
      <c r="N10" s="133"/>
      <c r="O10" s="133"/>
      <c r="P10" s="133"/>
      <c r="Q10" s="133">
        <v>400</v>
      </c>
      <c r="R10" s="133"/>
      <c r="S10" s="132"/>
      <c r="T10" s="133"/>
      <c r="U10" s="96"/>
      <c r="V10" s="96"/>
      <c r="W10" s="96"/>
      <c r="X10" s="133"/>
      <c r="Y10" s="132"/>
      <c r="Z10" s="133"/>
      <c r="AA10" s="133"/>
      <c r="AB10" s="133"/>
      <c r="AC10" s="133"/>
      <c r="AD10" s="96"/>
    </row>
    <row r="11" ht="18.75" customHeight="1" spans="1:30">
      <c r="A11" s="85" t="s">
        <v>444</v>
      </c>
      <c r="B11" s="85" t="s">
        <v>451</v>
      </c>
      <c r="C11" s="85" t="s">
        <v>452</v>
      </c>
      <c r="D11" s="85" t="s">
        <v>71</v>
      </c>
      <c r="E11" s="85" t="s">
        <v>90</v>
      </c>
      <c r="F11" s="85" t="s">
        <v>394</v>
      </c>
      <c r="G11" s="85" t="s">
        <v>450</v>
      </c>
      <c r="H11" s="85" t="s">
        <v>245</v>
      </c>
      <c r="I11" s="133">
        <v>1200</v>
      </c>
      <c r="J11" s="133">
        <v>1200</v>
      </c>
      <c r="K11" s="133">
        <v>1200</v>
      </c>
      <c r="L11" s="133"/>
      <c r="M11" s="133"/>
      <c r="N11" s="133"/>
      <c r="O11" s="133"/>
      <c r="P11" s="133"/>
      <c r="Q11" s="133">
        <v>1200</v>
      </c>
      <c r="R11" s="133"/>
      <c r="S11" s="132"/>
      <c r="T11" s="133"/>
      <c r="U11" s="96"/>
      <c r="V11" s="96"/>
      <c r="W11" s="96"/>
      <c r="X11" s="133"/>
      <c r="Y11" s="132"/>
      <c r="Z11" s="133"/>
      <c r="AA11" s="133"/>
      <c r="AB11" s="133"/>
      <c r="AC11" s="133"/>
      <c r="AD11" s="96"/>
    </row>
    <row r="12" ht="18.75" customHeight="1" spans="1:30">
      <c r="A12" s="85" t="s">
        <v>444</v>
      </c>
      <c r="B12" s="85" t="s">
        <v>453</v>
      </c>
      <c r="C12" s="85" t="s">
        <v>454</v>
      </c>
      <c r="D12" s="85" t="s">
        <v>71</v>
      </c>
      <c r="E12" s="85" t="s">
        <v>90</v>
      </c>
      <c r="F12" s="85" t="s">
        <v>394</v>
      </c>
      <c r="G12" s="85" t="s">
        <v>450</v>
      </c>
      <c r="H12" s="85" t="s">
        <v>245</v>
      </c>
      <c r="I12" s="133">
        <v>200</v>
      </c>
      <c r="J12" s="133">
        <v>200</v>
      </c>
      <c r="K12" s="133">
        <v>200</v>
      </c>
      <c r="L12" s="133"/>
      <c r="M12" s="133"/>
      <c r="N12" s="133"/>
      <c r="O12" s="133"/>
      <c r="P12" s="133"/>
      <c r="Q12" s="133">
        <v>200</v>
      </c>
      <c r="R12" s="133"/>
      <c r="S12" s="132"/>
      <c r="T12" s="133"/>
      <c r="U12" s="96"/>
      <c r="V12" s="96"/>
      <c r="W12" s="96"/>
      <c r="X12" s="133"/>
      <c r="Y12" s="132"/>
      <c r="Z12" s="133"/>
      <c r="AA12" s="133"/>
      <c r="AB12" s="133"/>
      <c r="AC12" s="133"/>
      <c r="AD12" s="96"/>
    </row>
    <row r="13" ht="18.75" customHeight="1" spans="1:30">
      <c r="A13" s="85" t="s">
        <v>444</v>
      </c>
      <c r="B13" s="85" t="s">
        <v>455</v>
      </c>
      <c r="C13" s="85" t="s">
        <v>456</v>
      </c>
      <c r="D13" s="85" t="s">
        <v>71</v>
      </c>
      <c r="E13" s="85" t="s">
        <v>90</v>
      </c>
      <c r="F13" s="85" t="s">
        <v>394</v>
      </c>
      <c r="G13" s="85" t="s">
        <v>450</v>
      </c>
      <c r="H13" s="85" t="s">
        <v>245</v>
      </c>
      <c r="I13" s="133">
        <v>1000</v>
      </c>
      <c r="J13" s="133">
        <v>1000</v>
      </c>
      <c r="K13" s="133">
        <v>1000</v>
      </c>
      <c r="L13" s="133"/>
      <c r="M13" s="133"/>
      <c r="N13" s="133"/>
      <c r="O13" s="133"/>
      <c r="P13" s="133"/>
      <c r="Q13" s="133">
        <v>1000</v>
      </c>
      <c r="R13" s="133"/>
      <c r="S13" s="132"/>
      <c r="T13" s="133"/>
      <c r="U13" s="96"/>
      <c r="V13" s="96"/>
      <c r="W13" s="96"/>
      <c r="X13" s="133"/>
      <c r="Y13" s="132"/>
      <c r="Z13" s="133"/>
      <c r="AA13" s="133"/>
      <c r="AB13" s="133"/>
      <c r="AC13" s="133"/>
      <c r="AD13" s="96"/>
    </row>
    <row r="14" ht="18.75" customHeight="1" spans="1:30">
      <c r="A14" s="85" t="s">
        <v>444</v>
      </c>
      <c r="B14" s="85" t="s">
        <v>457</v>
      </c>
      <c r="C14" s="85" t="s">
        <v>458</v>
      </c>
      <c r="D14" s="85" t="s">
        <v>71</v>
      </c>
      <c r="E14" s="85" t="s">
        <v>90</v>
      </c>
      <c r="F14" s="85" t="s">
        <v>394</v>
      </c>
      <c r="G14" s="85" t="s">
        <v>450</v>
      </c>
      <c r="H14" s="85" t="s">
        <v>245</v>
      </c>
      <c r="I14" s="133">
        <v>220</v>
      </c>
      <c r="J14" s="133">
        <v>220</v>
      </c>
      <c r="K14" s="133">
        <v>220</v>
      </c>
      <c r="L14" s="133"/>
      <c r="M14" s="133"/>
      <c r="N14" s="133"/>
      <c r="O14" s="133"/>
      <c r="P14" s="133"/>
      <c r="Q14" s="133">
        <v>220</v>
      </c>
      <c r="R14" s="133"/>
      <c r="S14" s="132"/>
      <c r="T14" s="133"/>
      <c r="U14" s="96"/>
      <c r="V14" s="96"/>
      <c r="W14" s="96"/>
      <c r="X14" s="133"/>
      <c r="Y14" s="132"/>
      <c r="Z14" s="133"/>
      <c r="AA14" s="133"/>
      <c r="AB14" s="133"/>
      <c r="AC14" s="133"/>
      <c r="AD14" s="96"/>
    </row>
    <row r="15" ht="18.75" customHeight="1" spans="1:30">
      <c r="A15" s="85" t="s">
        <v>444</v>
      </c>
      <c r="B15" s="85" t="s">
        <v>459</v>
      </c>
      <c r="C15" s="85" t="s">
        <v>460</v>
      </c>
      <c r="D15" s="85" t="s">
        <v>71</v>
      </c>
      <c r="E15" s="85" t="s">
        <v>90</v>
      </c>
      <c r="F15" s="85" t="s">
        <v>394</v>
      </c>
      <c r="G15" s="85" t="s">
        <v>450</v>
      </c>
      <c r="H15" s="85" t="s">
        <v>245</v>
      </c>
      <c r="I15" s="133">
        <v>70</v>
      </c>
      <c r="J15" s="133">
        <v>70</v>
      </c>
      <c r="K15" s="133">
        <v>70</v>
      </c>
      <c r="L15" s="133"/>
      <c r="M15" s="133"/>
      <c r="N15" s="133"/>
      <c r="O15" s="133"/>
      <c r="P15" s="133"/>
      <c r="Q15" s="133">
        <v>70</v>
      </c>
      <c r="R15" s="133"/>
      <c r="S15" s="132"/>
      <c r="T15" s="133"/>
      <c r="U15" s="96"/>
      <c r="V15" s="96"/>
      <c r="W15" s="96"/>
      <c r="X15" s="133"/>
      <c r="Y15" s="132"/>
      <c r="Z15" s="133"/>
      <c r="AA15" s="133"/>
      <c r="AB15" s="133"/>
      <c r="AC15" s="133"/>
      <c r="AD15" s="96"/>
    </row>
    <row r="16" ht="18.75" customHeight="1" spans="1:30">
      <c r="A16" s="85" t="s">
        <v>444</v>
      </c>
      <c r="B16" s="85" t="s">
        <v>461</v>
      </c>
      <c r="C16" s="85" t="s">
        <v>462</v>
      </c>
      <c r="D16" s="85" t="s">
        <v>71</v>
      </c>
      <c r="E16" s="85" t="s">
        <v>90</v>
      </c>
      <c r="F16" s="85" t="s">
        <v>394</v>
      </c>
      <c r="G16" s="85" t="s">
        <v>450</v>
      </c>
      <c r="H16" s="85" t="s">
        <v>245</v>
      </c>
      <c r="I16" s="133">
        <v>400</v>
      </c>
      <c r="J16" s="133">
        <v>400</v>
      </c>
      <c r="K16" s="133">
        <v>400</v>
      </c>
      <c r="L16" s="133"/>
      <c r="M16" s="133"/>
      <c r="N16" s="133"/>
      <c r="O16" s="133"/>
      <c r="P16" s="133"/>
      <c r="Q16" s="133">
        <v>400</v>
      </c>
      <c r="R16" s="133"/>
      <c r="S16" s="132"/>
      <c r="T16" s="133"/>
      <c r="U16" s="96"/>
      <c r="V16" s="96"/>
      <c r="W16" s="96"/>
      <c r="X16" s="133"/>
      <c r="Y16" s="132"/>
      <c r="Z16" s="133"/>
      <c r="AA16" s="133"/>
      <c r="AB16" s="133"/>
      <c r="AC16" s="133"/>
      <c r="AD16" s="96"/>
    </row>
    <row r="17" ht="18.75" customHeight="1" spans="1:30">
      <c r="A17" s="85" t="s">
        <v>444</v>
      </c>
      <c r="B17" s="85" t="s">
        <v>463</v>
      </c>
      <c r="C17" s="85" t="s">
        <v>464</v>
      </c>
      <c r="D17" s="85" t="s">
        <v>71</v>
      </c>
      <c r="E17" s="85" t="s">
        <v>90</v>
      </c>
      <c r="F17" s="85" t="s">
        <v>394</v>
      </c>
      <c r="G17" s="85" t="s">
        <v>450</v>
      </c>
      <c r="H17" s="85" t="s">
        <v>245</v>
      </c>
      <c r="I17" s="133">
        <v>200</v>
      </c>
      <c r="J17" s="133">
        <v>200</v>
      </c>
      <c r="K17" s="133">
        <v>200</v>
      </c>
      <c r="L17" s="133"/>
      <c r="M17" s="133"/>
      <c r="N17" s="133"/>
      <c r="O17" s="133"/>
      <c r="P17" s="133"/>
      <c r="Q17" s="133">
        <v>200</v>
      </c>
      <c r="R17" s="133"/>
      <c r="S17" s="132"/>
      <c r="T17" s="133"/>
      <c r="U17" s="96"/>
      <c r="V17" s="96"/>
      <c r="W17" s="96"/>
      <c r="X17" s="133"/>
      <c r="Y17" s="132"/>
      <c r="Z17" s="133"/>
      <c r="AA17" s="133"/>
      <c r="AB17" s="133"/>
      <c r="AC17" s="133"/>
      <c r="AD17" s="96"/>
    </row>
    <row r="18" ht="18.75" customHeight="1" spans="1:30">
      <c r="A18" s="85" t="s">
        <v>444</v>
      </c>
      <c r="B18" s="85" t="s">
        <v>465</v>
      </c>
      <c r="C18" s="85" t="s">
        <v>466</v>
      </c>
      <c r="D18" s="85" t="s">
        <v>71</v>
      </c>
      <c r="E18" s="85" t="s">
        <v>90</v>
      </c>
      <c r="F18" s="85" t="s">
        <v>394</v>
      </c>
      <c r="G18" s="85" t="s">
        <v>450</v>
      </c>
      <c r="H18" s="85" t="s">
        <v>245</v>
      </c>
      <c r="I18" s="133">
        <v>120</v>
      </c>
      <c r="J18" s="133">
        <v>120</v>
      </c>
      <c r="K18" s="133">
        <v>120</v>
      </c>
      <c r="L18" s="133"/>
      <c r="M18" s="133"/>
      <c r="N18" s="133"/>
      <c r="O18" s="133"/>
      <c r="P18" s="133"/>
      <c r="Q18" s="133">
        <v>120</v>
      </c>
      <c r="R18" s="133"/>
      <c r="S18" s="132"/>
      <c r="T18" s="133"/>
      <c r="U18" s="96"/>
      <c r="V18" s="96"/>
      <c r="W18" s="96"/>
      <c r="X18" s="133"/>
      <c r="Y18" s="132"/>
      <c r="Z18" s="133"/>
      <c r="AA18" s="133"/>
      <c r="AB18" s="133"/>
      <c r="AC18" s="133"/>
      <c r="AD18" s="96"/>
    </row>
    <row r="19" ht="18.75" customHeight="1" spans="1:30">
      <c r="A19" s="85" t="s">
        <v>444</v>
      </c>
      <c r="B19" s="85" t="s">
        <v>467</v>
      </c>
      <c r="C19" s="85" t="s">
        <v>468</v>
      </c>
      <c r="D19" s="85" t="s">
        <v>71</v>
      </c>
      <c r="E19" s="85" t="s">
        <v>90</v>
      </c>
      <c r="F19" s="85" t="s">
        <v>394</v>
      </c>
      <c r="G19" s="85" t="s">
        <v>450</v>
      </c>
      <c r="H19" s="85" t="s">
        <v>245</v>
      </c>
      <c r="I19" s="133">
        <v>5</v>
      </c>
      <c r="J19" s="133">
        <v>5</v>
      </c>
      <c r="K19" s="133">
        <v>5</v>
      </c>
      <c r="L19" s="133"/>
      <c r="M19" s="133"/>
      <c r="N19" s="133"/>
      <c r="O19" s="133"/>
      <c r="P19" s="133"/>
      <c r="Q19" s="133">
        <v>5</v>
      </c>
      <c r="R19" s="133"/>
      <c r="S19" s="132"/>
      <c r="T19" s="133"/>
      <c r="U19" s="96"/>
      <c r="V19" s="96"/>
      <c r="W19" s="96"/>
      <c r="X19" s="133"/>
      <c r="Y19" s="132"/>
      <c r="Z19" s="133"/>
      <c r="AA19" s="133"/>
      <c r="AB19" s="133"/>
      <c r="AC19" s="133"/>
      <c r="AD19" s="96"/>
    </row>
    <row r="20" ht="18.75" customHeight="1" spans="1:30">
      <c r="A20" s="85" t="s">
        <v>444</v>
      </c>
      <c r="B20" s="85" t="s">
        <v>469</v>
      </c>
      <c r="C20" s="85" t="s">
        <v>470</v>
      </c>
      <c r="D20" s="85" t="s">
        <v>71</v>
      </c>
      <c r="E20" s="85" t="s">
        <v>90</v>
      </c>
      <c r="F20" s="85" t="s">
        <v>394</v>
      </c>
      <c r="G20" s="85" t="s">
        <v>450</v>
      </c>
      <c r="H20" s="85" t="s">
        <v>245</v>
      </c>
      <c r="I20" s="133">
        <v>30</v>
      </c>
      <c r="J20" s="133">
        <v>30</v>
      </c>
      <c r="K20" s="133">
        <v>30</v>
      </c>
      <c r="L20" s="133"/>
      <c r="M20" s="133"/>
      <c r="N20" s="133"/>
      <c r="O20" s="133"/>
      <c r="P20" s="133"/>
      <c r="Q20" s="133">
        <v>30</v>
      </c>
      <c r="R20" s="133"/>
      <c r="S20" s="132"/>
      <c r="T20" s="133"/>
      <c r="U20" s="96"/>
      <c r="V20" s="96"/>
      <c r="W20" s="96"/>
      <c r="X20" s="133"/>
      <c r="Y20" s="132"/>
      <c r="Z20" s="133"/>
      <c r="AA20" s="133"/>
      <c r="AB20" s="133"/>
      <c r="AC20" s="133"/>
      <c r="AD20" s="96"/>
    </row>
    <row r="21" ht="18.75" customHeight="1" spans="1:30">
      <c r="A21" s="85" t="s">
        <v>444</v>
      </c>
      <c r="B21" s="85" t="s">
        <v>471</v>
      </c>
      <c r="C21" s="85" t="s">
        <v>472</v>
      </c>
      <c r="D21" s="85" t="s">
        <v>71</v>
      </c>
      <c r="E21" s="85" t="s">
        <v>90</v>
      </c>
      <c r="F21" s="85" t="s">
        <v>394</v>
      </c>
      <c r="G21" s="85" t="s">
        <v>450</v>
      </c>
      <c r="H21" s="85" t="s">
        <v>245</v>
      </c>
      <c r="I21" s="133">
        <v>100</v>
      </c>
      <c r="J21" s="133">
        <v>100</v>
      </c>
      <c r="K21" s="133">
        <v>100</v>
      </c>
      <c r="L21" s="133"/>
      <c r="M21" s="133"/>
      <c r="N21" s="133"/>
      <c r="O21" s="133"/>
      <c r="P21" s="133"/>
      <c r="Q21" s="133">
        <v>100</v>
      </c>
      <c r="R21" s="133"/>
      <c r="S21" s="132"/>
      <c r="T21" s="133"/>
      <c r="U21" s="96"/>
      <c r="V21" s="96"/>
      <c r="W21" s="96"/>
      <c r="X21" s="133"/>
      <c r="Y21" s="132"/>
      <c r="Z21" s="133"/>
      <c r="AA21" s="133"/>
      <c r="AB21" s="133"/>
      <c r="AC21" s="133"/>
      <c r="AD21" s="96"/>
    </row>
    <row r="22" ht="18.75" customHeight="1" spans="1:30">
      <c r="A22" s="85" t="s">
        <v>444</v>
      </c>
      <c r="B22" s="85" t="s">
        <v>473</v>
      </c>
      <c r="C22" s="85" t="s">
        <v>474</v>
      </c>
      <c r="D22" s="85" t="s">
        <v>71</v>
      </c>
      <c r="E22" s="85" t="s">
        <v>90</v>
      </c>
      <c r="F22" s="85" t="s">
        <v>394</v>
      </c>
      <c r="G22" s="85" t="s">
        <v>450</v>
      </c>
      <c r="H22" s="85" t="s">
        <v>245</v>
      </c>
      <c r="I22" s="133">
        <v>150</v>
      </c>
      <c r="J22" s="133">
        <v>150</v>
      </c>
      <c r="K22" s="133">
        <v>150</v>
      </c>
      <c r="L22" s="133"/>
      <c r="M22" s="133"/>
      <c r="N22" s="133"/>
      <c r="O22" s="133"/>
      <c r="P22" s="133"/>
      <c r="Q22" s="133">
        <v>150</v>
      </c>
      <c r="R22" s="133"/>
      <c r="S22" s="132"/>
      <c r="T22" s="133"/>
      <c r="U22" s="96"/>
      <c r="V22" s="96"/>
      <c r="W22" s="96"/>
      <c r="X22" s="133"/>
      <c r="Y22" s="132"/>
      <c r="Z22" s="133"/>
      <c r="AA22" s="133"/>
      <c r="AB22" s="133"/>
      <c r="AC22" s="133"/>
      <c r="AD22" s="96"/>
    </row>
    <row r="23" ht="18.75" customHeight="1" spans="1:30">
      <c r="A23" s="85" t="s">
        <v>444</v>
      </c>
      <c r="B23" s="85" t="s">
        <v>475</v>
      </c>
      <c r="C23" s="85" t="s">
        <v>476</v>
      </c>
      <c r="D23" s="85" t="s">
        <v>71</v>
      </c>
      <c r="E23" s="85" t="s">
        <v>90</v>
      </c>
      <c r="F23" s="85" t="s">
        <v>394</v>
      </c>
      <c r="G23" s="85" t="s">
        <v>450</v>
      </c>
      <c r="H23" s="85" t="s">
        <v>245</v>
      </c>
      <c r="I23" s="133">
        <v>60</v>
      </c>
      <c r="J23" s="133">
        <v>60</v>
      </c>
      <c r="K23" s="133">
        <v>60</v>
      </c>
      <c r="L23" s="133"/>
      <c r="M23" s="133"/>
      <c r="N23" s="133"/>
      <c r="O23" s="133"/>
      <c r="P23" s="133"/>
      <c r="Q23" s="133">
        <v>60</v>
      </c>
      <c r="R23" s="133"/>
      <c r="S23" s="132"/>
      <c r="T23" s="133"/>
      <c r="U23" s="96"/>
      <c r="V23" s="96"/>
      <c r="W23" s="96"/>
      <c r="X23" s="133"/>
      <c r="Y23" s="132"/>
      <c r="Z23" s="133"/>
      <c r="AA23" s="133"/>
      <c r="AB23" s="133"/>
      <c r="AC23" s="133"/>
      <c r="AD23" s="96"/>
    </row>
    <row r="24" ht="18.75" customHeight="1" spans="1:30">
      <c r="A24" s="85" t="s">
        <v>444</v>
      </c>
      <c r="B24" s="85" t="s">
        <v>477</v>
      </c>
      <c r="C24" s="85" t="s">
        <v>478</v>
      </c>
      <c r="D24" s="85" t="s">
        <v>71</v>
      </c>
      <c r="E24" s="85" t="s">
        <v>90</v>
      </c>
      <c r="F24" s="85" t="s">
        <v>394</v>
      </c>
      <c r="G24" s="85" t="s">
        <v>418</v>
      </c>
      <c r="H24" s="85" t="s">
        <v>267</v>
      </c>
      <c r="I24" s="133">
        <v>30</v>
      </c>
      <c r="J24" s="133">
        <v>30</v>
      </c>
      <c r="K24" s="133">
        <v>30</v>
      </c>
      <c r="L24" s="133"/>
      <c r="M24" s="133"/>
      <c r="N24" s="133"/>
      <c r="O24" s="133"/>
      <c r="P24" s="133"/>
      <c r="Q24" s="133">
        <v>30</v>
      </c>
      <c r="R24" s="133"/>
      <c r="S24" s="132"/>
      <c r="T24" s="133"/>
      <c r="U24" s="96"/>
      <c r="V24" s="96"/>
      <c r="W24" s="96"/>
      <c r="X24" s="133"/>
      <c r="Y24" s="132"/>
      <c r="Z24" s="133"/>
      <c r="AA24" s="133"/>
      <c r="AB24" s="133"/>
      <c r="AC24" s="133"/>
      <c r="AD24" s="96"/>
    </row>
    <row r="25" s="119" customFormat="1" ht="18.75" customHeight="1" spans="1:30">
      <c r="A25" s="123" t="s">
        <v>104</v>
      </c>
      <c r="B25" s="124"/>
      <c r="C25" s="125"/>
      <c r="D25" s="125"/>
      <c r="E25" s="125"/>
      <c r="F25" s="125"/>
      <c r="G25" s="125"/>
      <c r="H25" s="126"/>
      <c r="I25" s="134">
        <f>SUM(I9:I24)</f>
        <v>4685</v>
      </c>
      <c r="J25" s="135">
        <f>SUM(J9:J24)</f>
        <v>4185</v>
      </c>
      <c r="K25" s="135">
        <f>SUM(K10:K24)</f>
        <v>4185</v>
      </c>
      <c r="L25" s="135"/>
      <c r="M25" s="135"/>
      <c r="N25" s="135"/>
      <c r="O25" s="135"/>
      <c r="P25" s="135"/>
      <c r="Q25" s="135">
        <f>SUM(Q9:Q24)</f>
        <v>4185</v>
      </c>
      <c r="R25" s="135"/>
      <c r="S25" s="134"/>
      <c r="T25" s="135"/>
      <c r="U25" s="138"/>
      <c r="V25" s="138"/>
      <c r="W25" s="138"/>
      <c r="X25" s="135">
        <f>SUM(X9:X24)</f>
        <v>500</v>
      </c>
      <c r="Y25" s="134"/>
      <c r="Z25" s="135"/>
      <c r="AA25" s="135"/>
      <c r="AB25" s="135"/>
      <c r="AC25" s="135"/>
      <c r="AD25" s="135"/>
    </row>
  </sheetData>
  <mergeCells count="36">
    <mergeCell ref="A2:AD2"/>
    <mergeCell ref="A3:H3"/>
    <mergeCell ref="J4:T4"/>
    <mergeCell ref="U4:W4"/>
    <mergeCell ref="Y4:AD4"/>
    <mergeCell ref="J5:R5"/>
    <mergeCell ref="J6:K6"/>
    <mergeCell ref="A25:H25"/>
    <mergeCell ref="A4:A7"/>
    <mergeCell ref="B4:B7"/>
    <mergeCell ref="C4:C7"/>
    <mergeCell ref="D4:D7"/>
    <mergeCell ref="E4:E7"/>
    <mergeCell ref="F4:F7"/>
    <mergeCell ref="G4:G7"/>
    <mergeCell ref="H4:H7"/>
    <mergeCell ref="I4:I7"/>
    <mergeCell ref="L6:L7"/>
    <mergeCell ref="M6:M7"/>
    <mergeCell ref="N6:N7"/>
    <mergeCell ref="O6:O7"/>
    <mergeCell ref="P6:P7"/>
    <mergeCell ref="Q6:Q7"/>
    <mergeCell ref="R6:R7"/>
    <mergeCell ref="S5:S7"/>
    <mergeCell ref="T5:T7"/>
    <mergeCell ref="U5:U7"/>
    <mergeCell ref="V5:V7"/>
    <mergeCell ref="W5:W7"/>
    <mergeCell ref="X4:X7"/>
    <mergeCell ref="Y5:Y7"/>
    <mergeCell ref="Z5:Z7"/>
    <mergeCell ref="AA5:AA7"/>
    <mergeCell ref="AB5:AB7"/>
    <mergeCell ref="AC5:AC7"/>
    <mergeCell ref="AD5:AD7"/>
  </mergeCells>
  <printOptions horizontalCentered="1"/>
  <pageMargins left="0.308333333333333" right="0.308333333333333" top="0.408333333333333" bottom="0.408333333333333" header="0.25" footer="0.25"/>
  <pageSetup paperSize="9" scale="47"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5.一般公共预算支出预算表（按功能科目分类）</vt:lpstr>
      <vt:lpstr>6.财政拨款支出明细表（按经济科目分类）</vt:lpstr>
      <vt:lpstr>7.一般公共预算“三公”经费支出预算表</vt:lpstr>
      <vt:lpstr>8.基本支出预算表</vt:lpstr>
      <vt:lpstr>9.项目支出预算表</vt:lpstr>
      <vt:lpstr>10.项目支出绩效目标表</vt:lpstr>
      <vt:lpstr>11.项目支出绩效目标表（另文下达）</vt:lpstr>
      <vt:lpstr>12.政府性基金预算支出预算表</vt:lpstr>
      <vt:lpstr>13.国有资本经营预算支出表</vt:lpstr>
      <vt:lpstr>14.部门政府采购预算表</vt:lpstr>
      <vt:lpstr>15.部门政府购买服务预算表</vt:lpstr>
      <vt:lpstr>16.市对下转移支付预算表</vt:lpstr>
      <vt:lpstr>17.市对下转移支付绩效目标表</vt:lpstr>
      <vt:lpstr>18.新增资产配置表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鱼忆七秒°￡</cp:lastModifiedBy>
  <dcterms:created xsi:type="dcterms:W3CDTF">2021-03-04T09:46:00Z</dcterms:created>
  <dcterms:modified xsi:type="dcterms:W3CDTF">2021-08-05T06:59:35Z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2052-11.1.0.10503</vt:lpwstr>
  </property>
  <property fmtid="{D5CDD505-2E9C-101B-9397-08002B2CF9AE}" pid="3" name="ICV">
    <vt:lpwstr>30D06320B04B4C628FD9553BEEBC34EC</vt:lpwstr>
  </property>
</Properties>
</file>